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5910" windowHeight="6030" activeTab="0"/>
  </bookViews>
  <sheets>
    <sheet name="Summary" sheetId="1" r:id="rId1"/>
    <sheet name="Actual vs Smoothed" sheetId="2" r:id="rId2"/>
    <sheet name="Pct Errors" sheetId="3" r:id="rId3"/>
    <sheet name="Summary Table" sheetId="4" r:id="rId4"/>
    <sheet name="Data" sheetId="5" r:id="rId5"/>
  </sheets>
  <definedNames/>
  <calcPr fullCalcOnLoad="1"/>
</workbook>
</file>

<file path=xl/sharedStrings.xml><?xml version="1.0" encoding="utf-8"?>
<sst xmlns="http://schemas.openxmlformats.org/spreadsheetml/2006/main" count="168" uniqueCount="156">
  <si>
    <t>Taiwan</t>
  </si>
  <si>
    <t>YL</t>
  </si>
  <si>
    <t>Labor Income</t>
  </si>
  <si>
    <t>Mean</t>
  </si>
  <si>
    <t>Units</t>
  </si>
  <si>
    <t>Nominal</t>
  </si>
  <si>
    <t>90+</t>
  </si>
  <si>
    <t>Single</t>
  </si>
  <si>
    <t>Prelim</t>
  </si>
  <si>
    <t>Smooth Mean</t>
  </si>
  <si>
    <t>2006/10/12 00:00:00 UTC</t>
  </si>
  <si>
    <t>Comfort</t>
  </si>
  <si>
    <t>2006/10/13 20:00:38 UTC</t>
  </si>
  <si>
    <t>comfort</t>
  </si>
  <si>
    <t>Country</t>
  </si>
  <si>
    <t>Year</t>
  </si>
  <si>
    <t>VarName</t>
  </si>
  <si>
    <t>Variable Name</t>
  </si>
  <si>
    <t>VarType</t>
  </si>
  <si>
    <t>Unit</t>
  </si>
  <si>
    <t>Nominal or Real</t>
  </si>
  <si>
    <t>Age Groups</t>
  </si>
  <si>
    <t>Upper Age Group</t>
  </si>
  <si>
    <t>Single- or Five-Year</t>
  </si>
  <si>
    <t>Status</t>
  </si>
  <si>
    <t>Age0</t>
  </si>
  <si>
    <t>Age1</t>
  </si>
  <si>
    <t>Age2</t>
  </si>
  <si>
    <t>Age3</t>
  </si>
  <si>
    <t>Age4</t>
  </si>
  <si>
    <t>Age5</t>
  </si>
  <si>
    <t>Age6</t>
  </si>
  <si>
    <t>Age7</t>
  </si>
  <si>
    <t>Age8</t>
  </si>
  <si>
    <t>Age9</t>
  </si>
  <si>
    <t>Age10</t>
  </si>
  <si>
    <t>Age11</t>
  </si>
  <si>
    <t>Age12</t>
  </si>
  <si>
    <t>Age13</t>
  </si>
  <si>
    <t>Age14</t>
  </si>
  <si>
    <t>Age15</t>
  </si>
  <si>
    <t>Age16</t>
  </si>
  <si>
    <t>Age17</t>
  </si>
  <si>
    <t>Age18</t>
  </si>
  <si>
    <t>Age19</t>
  </si>
  <si>
    <t>Age20</t>
  </si>
  <si>
    <t>Age21</t>
  </si>
  <si>
    <t>Age22</t>
  </si>
  <si>
    <t>Age23</t>
  </si>
  <si>
    <t>Age24</t>
  </si>
  <si>
    <t>Age25</t>
  </si>
  <si>
    <t>Age26</t>
  </si>
  <si>
    <t>Age27</t>
  </si>
  <si>
    <t>Age28</t>
  </si>
  <si>
    <t>Age29</t>
  </si>
  <si>
    <t>Age30</t>
  </si>
  <si>
    <t>Age31</t>
  </si>
  <si>
    <t>Age32</t>
  </si>
  <si>
    <t>Age33</t>
  </si>
  <si>
    <t>Age34</t>
  </si>
  <si>
    <t>Age35</t>
  </si>
  <si>
    <t>Age36</t>
  </si>
  <si>
    <t>Age37</t>
  </si>
  <si>
    <t>Age38</t>
  </si>
  <si>
    <t>Age39</t>
  </si>
  <si>
    <t>Age40</t>
  </si>
  <si>
    <t>Age41</t>
  </si>
  <si>
    <t>Age42</t>
  </si>
  <si>
    <t>Age43</t>
  </si>
  <si>
    <t>Age44</t>
  </si>
  <si>
    <t>Age45</t>
  </si>
  <si>
    <t>Age46</t>
  </si>
  <si>
    <t>Age47</t>
  </si>
  <si>
    <t>Age48</t>
  </si>
  <si>
    <t>Age49</t>
  </si>
  <si>
    <t>Age50</t>
  </si>
  <si>
    <t>Age51</t>
  </si>
  <si>
    <t>Age52</t>
  </si>
  <si>
    <t>Age53</t>
  </si>
  <si>
    <t>Age54</t>
  </si>
  <si>
    <t>Age55</t>
  </si>
  <si>
    <t>Age56</t>
  </si>
  <si>
    <t>Age57</t>
  </si>
  <si>
    <t>Age58</t>
  </si>
  <si>
    <t>Age59</t>
  </si>
  <si>
    <t>Age60</t>
  </si>
  <si>
    <t>Age61</t>
  </si>
  <si>
    <t>Age62</t>
  </si>
  <si>
    <t>Age63</t>
  </si>
  <si>
    <t>Age64</t>
  </si>
  <si>
    <t>Age65</t>
  </si>
  <si>
    <t>Age66</t>
  </si>
  <si>
    <t>Age67</t>
  </si>
  <si>
    <t>Age68</t>
  </si>
  <si>
    <t>Age69</t>
  </si>
  <si>
    <t>Age70</t>
  </si>
  <si>
    <t>Age71</t>
  </si>
  <si>
    <t>Age72</t>
  </si>
  <si>
    <t>Age73</t>
  </si>
  <si>
    <t>Age74</t>
  </si>
  <si>
    <t>Age75</t>
  </si>
  <si>
    <t>Age76</t>
  </si>
  <si>
    <t>Age77</t>
  </si>
  <si>
    <t>Age78</t>
  </si>
  <si>
    <t>Age79</t>
  </si>
  <si>
    <t>Age80</t>
  </si>
  <si>
    <t>Age81</t>
  </si>
  <si>
    <t>Age82</t>
  </si>
  <si>
    <t>Age83</t>
  </si>
  <si>
    <t>Age84</t>
  </si>
  <si>
    <t>Age85</t>
  </si>
  <si>
    <t>Age86</t>
  </si>
  <si>
    <t>Age87</t>
  </si>
  <si>
    <t>Age88</t>
  </si>
  <si>
    <t>Age89</t>
  </si>
  <si>
    <t>Age90</t>
  </si>
  <si>
    <t>Age91</t>
  </si>
  <si>
    <t>Age92</t>
  </si>
  <si>
    <t>Age93</t>
  </si>
  <si>
    <t>Age94</t>
  </si>
  <si>
    <t>Age95</t>
  </si>
  <si>
    <t>Age96</t>
  </si>
  <si>
    <t>Age97</t>
  </si>
  <si>
    <t>Age98</t>
  </si>
  <si>
    <t>Age99</t>
  </si>
  <si>
    <t>Age100</t>
  </si>
  <si>
    <t>Age101</t>
  </si>
  <si>
    <t>Age102</t>
  </si>
  <si>
    <t>Age103</t>
  </si>
  <si>
    <t>Age104</t>
  </si>
  <si>
    <t>Age105</t>
  </si>
  <si>
    <t>Age106</t>
  </si>
  <si>
    <t>Age107</t>
  </si>
  <si>
    <t>Age108</t>
  </si>
  <si>
    <t>Age109</t>
  </si>
  <si>
    <t>Age110</t>
  </si>
  <si>
    <t>Prepared At</t>
  </si>
  <si>
    <t>Prepared By</t>
  </si>
  <si>
    <t>Uploaded At</t>
  </si>
  <si>
    <t>Uploaded By</t>
  </si>
  <si>
    <t>Pct Error</t>
  </si>
  <si>
    <t xml:space="preserve">Error </t>
  </si>
  <si>
    <t>Variable</t>
  </si>
  <si>
    <t>Comments</t>
  </si>
  <si>
    <t>Report on Smoothing</t>
  </si>
  <si>
    <t>Per Capita Labor Income, Taiwan, 1977</t>
  </si>
  <si>
    <t>Actual - Smoothed Value</t>
  </si>
  <si>
    <t>0-14</t>
  </si>
  <si>
    <t>15-29</t>
  </si>
  <si>
    <t>30-44</t>
  </si>
  <si>
    <t>45-59</t>
  </si>
  <si>
    <t>60-74</t>
  </si>
  <si>
    <t>75+</t>
  </si>
  <si>
    <t>Pct of Actual</t>
  </si>
  <si>
    <t>Pct of Actual (30-49)</t>
  </si>
  <si>
    <t xml:space="preserve">Note:  Country, year, and variable are entered.  Smoothed and unsmoothed data are downloaded automatically from the data base.  Graphs and tables on the tabs are generated automatically.  Comments about problems can be entered in the area below.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</si>
</sst>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
    <font>
      <sz val="10"/>
      <name val="Arial"/>
      <family val="0"/>
    </font>
    <font>
      <sz val="8"/>
      <name val="Arial"/>
      <family val="0"/>
    </font>
    <font>
      <b/>
      <sz val="11.5"/>
      <name val="Arial"/>
      <family val="0"/>
    </font>
    <font>
      <sz val="9.5"/>
      <name val="Arial"/>
      <family val="0"/>
    </font>
    <font>
      <b/>
      <sz val="12"/>
      <name val="Arial"/>
      <family val="0"/>
    </font>
    <font>
      <sz val="10.25"/>
      <name val="Arial"/>
      <family val="0"/>
    </font>
  </fonts>
  <fills count="3">
    <fill>
      <patternFill/>
    </fill>
    <fill>
      <patternFill patternType="gray125"/>
    </fill>
    <fill>
      <patternFill patternType="solid">
        <fgColor indexed="42"/>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xf>
    <xf numFmtId="0" fontId="0" fillId="2" borderId="0" xfId="0" applyFill="1" applyAlignment="1">
      <alignment/>
    </xf>
    <xf numFmtId="0" fontId="0" fillId="0" borderId="1" xfId="0" applyBorder="1" applyAlignment="1">
      <alignment/>
    </xf>
    <xf numFmtId="165" fontId="0" fillId="0" borderId="2" xfId="0" applyNumberFormat="1" applyBorder="1" applyAlignment="1">
      <alignment horizontal="center"/>
    </xf>
    <xf numFmtId="165" fontId="0" fillId="0" borderId="3" xfId="0" applyNumberFormat="1" applyBorder="1" applyAlignment="1">
      <alignment horizontal="center"/>
    </xf>
    <xf numFmtId="0" fontId="0" fillId="0" borderId="6" xfId="0" applyBorder="1" applyAlignment="1">
      <alignment/>
    </xf>
    <xf numFmtId="165" fontId="0" fillId="0" borderId="7" xfId="0" applyNumberFormat="1" applyBorder="1" applyAlignment="1">
      <alignment horizontal="center"/>
    </xf>
    <xf numFmtId="165" fontId="0" fillId="0" borderId="8" xfId="0" applyNumberFormat="1" applyBorder="1" applyAlignment="1">
      <alignment horizontal="center"/>
    </xf>
    <xf numFmtId="0" fontId="0" fillId="0" borderId="7" xfId="0" applyBorder="1" applyAlignment="1">
      <alignment/>
    </xf>
    <xf numFmtId="0" fontId="0" fillId="2"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Per Capita Labor Income, Taiwan, 1977</a:t>
            </a:r>
          </a:p>
        </c:rich>
      </c:tx>
      <c:layout/>
      <c:spPr>
        <a:noFill/>
        <a:ln>
          <a:noFill/>
        </a:ln>
      </c:spPr>
    </c:title>
    <c:plotArea>
      <c:layout/>
      <c:scatterChart>
        <c:scatterStyle val="lineMarker"/>
        <c:varyColors val="0"/>
        <c:ser>
          <c:idx val="0"/>
          <c:order val="0"/>
          <c:tx>
            <c:v>Unsmoothed</c:v>
          </c:tx>
          <c:extLst>
            <c:ext xmlns:c14="http://schemas.microsoft.com/office/drawing/2007/8/2/chart" uri="{6F2FDCE9-48DA-4B69-8628-5D25D57E5C99}">
              <c14:invertSolidFillFmt>
                <c14:spPr>
                  <a:solidFill>
                    <a:srgbClr val="000000"/>
                  </a:solidFill>
                </c14:spPr>
              </c14:invertSolidFillFmt>
            </c:ext>
          </c:extLst>
          <c:xVal>
            <c:numRef>
              <c:f>Data!$L$3:$CX$3</c:f>
              <c:num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Data!$L$4:$CX$4</c:f>
              <c:numCache>
                <c:ptCount val="91"/>
                <c:pt idx="0">
                  <c:v>0</c:v>
                </c:pt>
                <c:pt idx="1">
                  <c:v>0</c:v>
                </c:pt>
                <c:pt idx="2">
                  <c:v>0</c:v>
                </c:pt>
                <c:pt idx="3">
                  <c:v>0</c:v>
                </c:pt>
                <c:pt idx="4">
                  <c:v>184.569336</c:v>
                </c:pt>
                <c:pt idx="5">
                  <c:v>0</c:v>
                </c:pt>
                <c:pt idx="6">
                  <c:v>0</c:v>
                </c:pt>
                <c:pt idx="7">
                  <c:v>38.518364</c:v>
                </c:pt>
                <c:pt idx="8">
                  <c:v>17.816216</c:v>
                </c:pt>
                <c:pt idx="9">
                  <c:v>44.147289</c:v>
                </c:pt>
                <c:pt idx="10">
                  <c:v>103.127609</c:v>
                </c:pt>
                <c:pt idx="11">
                  <c:v>173.774323</c:v>
                </c:pt>
                <c:pt idx="12">
                  <c:v>94.826515</c:v>
                </c:pt>
                <c:pt idx="13">
                  <c:v>89.596291</c:v>
                </c:pt>
                <c:pt idx="14">
                  <c:v>175.172684</c:v>
                </c:pt>
                <c:pt idx="15">
                  <c:v>5070.54706</c:v>
                </c:pt>
                <c:pt idx="16">
                  <c:v>8212.732811</c:v>
                </c:pt>
                <c:pt idx="17">
                  <c:v>10445.098938</c:v>
                </c:pt>
                <c:pt idx="18">
                  <c:v>13655.708954</c:v>
                </c:pt>
                <c:pt idx="19">
                  <c:v>19782.127167</c:v>
                </c:pt>
                <c:pt idx="20">
                  <c:v>21695.89038</c:v>
                </c:pt>
                <c:pt idx="21">
                  <c:v>24177.093017</c:v>
                </c:pt>
                <c:pt idx="22">
                  <c:v>26250.511474</c:v>
                </c:pt>
                <c:pt idx="23">
                  <c:v>32063.762695</c:v>
                </c:pt>
                <c:pt idx="24">
                  <c:v>31805.213379</c:v>
                </c:pt>
                <c:pt idx="25">
                  <c:v>38556.372559</c:v>
                </c:pt>
                <c:pt idx="26">
                  <c:v>39657.573486</c:v>
                </c:pt>
                <c:pt idx="27">
                  <c:v>48595.851806</c:v>
                </c:pt>
                <c:pt idx="28">
                  <c:v>48748.833985</c:v>
                </c:pt>
                <c:pt idx="29">
                  <c:v>57375.774903</c:v>
                </c:pt>
                <c:pt idx="30">
                  <c:v>51575.832031</c:v>
                </c:pt>
                <c:pt idx="31">
                  <c:v>58601.841797</c:v>
                </c:pt>
                <c:pt idx="32">
                  <c:v>54128.953125</c:v>
                </c:pt>
                <c:pt idx="33">
                  <c:v>59403.687989</c:v>
                </c:pt>
                <c:pt idx="34">
                  <c:v>61376.869141</c:v>
                </c:pt>
                <c:pt idx="35">
                  <c:v>62516.665039</c:v>
                </c:pt>
                <c:pt idx="36">
                  <c:v>59720.546875</c:v>
                </c:pt>
                <c:pt idx="37">
                  <c:v>58158.820313</c:v>
                </c:pt>
                <c:pt idx="38">
                  <c:v>58536.230469</c:v>
                </c:pt>
                <c:pt idx="39">
                  <c:v>57128.428711</c:v>
                </c:pt>
                <c:pt idx="40">
                  <c:v>51961.825196</c:v>
                </c:pt>
                <c:pt idx="41">
                  <c:v>55473.725586</c:v>
                </c:pt>
                <c:pt idx="42">
                  <c:v>55897.053711</c:v>
                </c:pt>
                <c:pt idx="43">
                  <c:v>50177.397461</c:v>
                </c:pt>
                <c:pt idx="44">
                  <c:v>52231.97168</c:v>
                </c:pt>
                <c:pt idx="45">
                  <c:v>57628.668945</c:v>
                </c:pt>
                <c:pt idx="46">
                  <c:v>57092.457031</c:v>
                </c:pt>
                <c:pt idx="47">
                  <c:v>59959.676758</c:v>
                </c:pt>
                <c:pt idx="48">
                  <c:v>64493.101563</c:v>
                </c:pt>
                <c:pt idx="49">
                  <c:v>56337.291993</c:v>
                </c:pt>
                <c:pt idx="50">
                  <c:v>62013.81836</c:v>
                </c:pt>
                <c:pt idx="51">
                  <c:v>59252.576172</c:v>
                </c:pt>
                <c:pt idx="52">
                  <c:v>54606.064454</c:v>
                </c:pt>
                <c:pt idx="53">
                  <c:v>58647.98584</c:v>
                </c:pt>
                <c:pt idx="54">
                  <c:v>53994.135742</c:v>
                </c:pt>
                <c:pt idx="55">
                  <c:v>43792.684082</c:v>
                </c:pt>
                <c:pt idx="56">
                  <c:v>45976.958008</c:v>
                </c:pt>
                <c:pt idx="57">
                  <c:v>49490.157227</c:v>
                </c:pt>
                <c:pt idx="58">
                  <c:v>46065.960937</c:v>
                </c:pt>
                <c:pt idx="59">
                  <c:v>36100.433594</c:v>
                </c:pt>
                <c:pt idx="60">
                  <c:v>31931.702148</c:v>
                </c:pt>
                <c:pt idx="61">
                  <c:v>35057.515137</c:v>
                </c:pt>
                <c:pt idx="62">
                  <c:v>28520.449219</c:v>
                </c:pt>
                <c:pt idx="63">
                  <c:v>22591.846191</c:v>
                </c:pt>
                <c:pt idx="64">
                  <c:v>25528.770997</c:v>
                </c:pt>
                <c:pt idx="65">
                  <c:v>14124.695069</c:v>
                </c:pt>
                <c:pt idx="66">
                  <c:v>13064.818116</c:v>
                </c:pt>
                <c:pt idx="67">
                  <c:v>14270.692871</c:v>
                </c:pt>
                <c:pt idx="68">
                  <c:v>6567.654297</c:v>
                </c:pt>
                <c:pt idx="69">
                  <c:v>6153.667969</c:v>
                </c:pt>
                <c:pt idx="70">
                  <c:v>2389.652832</c:v>
                </c:pt>
                <c:pt idx="71">
                  <c:v>2923.404785</c:v>
                </c:pt>
                <c:pt idx="72">
                  <c:v>3236.096649</c:v>
                </c:pt>
                <c:pt idx="73">
                  <c:v>7228.42691</c:v>
                </c:pt>
                <c:pt idx="74">
                  <c:v>892.662659</c:v>
                </c:pt>
                <c:pt idx="75">
                  <c:v>6109.335572</c:v>
                </c:pt>
                <c:pt idx="76">
                  <c:v>172.619324</c:v>
                </c:pt>
                <c:pt idx="77">
                  <c:v>2514.269104</c:v>
                </c:pt>
                <c:pt idx="78">
                  <c:v>1344.680908</c:v>
                </c:pt>
                <c:pt idx="79">
                  <c:v>2454.086914</c:v>
                </c:pt>
                <c:pt idx="80">
                  <c:v>2249.656494</c:v>
                </c:pt>
                <c:pt idx="81">
                  <c:v>0</c:v>
                </c:pt>
                <c:pt idx="82">
                  <c:v>0</c:v>
                </c:pt>
                <c:pt idx="83">
                  <c:v>0</c:v>
                </c:pt>
                <c:pt idx="84">
                  <c:v>19917.613281</c:v>
                </c:pt>
                <c:pt idx="85">
                  <c:v>0</c:v>
                </c:pt>
                <c:pt idx="86">
                  <c:v>0</c:v>
                </c:pt>
                <c:pt idx="87">
                  <c:v>0</c:v>
                </c:pt>
                <c:pt idx="88">
                  <c:v>0</c:v>
                </c:pt>
                <c:pt idx="89">
                  <c:v>0</c:v>
                </c:pt>
                <c:pt idx="90">
                  <c:v>0</c:v>
                </c:pt>
              </c:numCache>
            </c:numRef>
          </c:yVal>
          <c:smooth val="0"/>
        </c:ser>
        <c:ser>
          <c:idx val="1"/>
          <c:order val="1"/>
          <c:tx>
            <c:v>Smoothed</c:v>
          </c:tx>
          <c:extLst>
            <c:ext xmlns:c14="http://schemas.microsoft.com/office/drawing/2007/8/2/chart" uri="{6F2FDCE9-48DA-4B69-8628-5D25D57E5C99}">
              <c14:invertSolidFillFmt>
                <c14:spPr>
                  <a:solidFill>
                    <a:srgbClr val="000000"/>
                  </a:solidFill>
                </c14:spPr>
              </c14:invertSolidFillFmt>
            </c:ext>
          </c:extLst>
          <c:xVal>
            <c:numRef>
              <c:f>Data!$L$3:$CX$3</c:f>
              <c:num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Data!$L$5:$CX$5</c:f>
              <c:numCache>
                <c:ptCount val="91"/>
                <c:pt idx="0">
                  <c:v>0</c:v>
                </c:pt>
                <c:pt idx="1">
                  <c:v>0</c:v>
                </c:pt>
                <c:pt idx="2">
                  <c:v>0</c:v>
                </c:pt>
                <c:pt idx="3">
                  <c:v>52.123657</c:v>
                </c:pt>
                <c:pt idx="4">
                  <c:v>77.742203</c:v>
                </c:pt>
                <c:pt idx="5">
                  <c:v>53.010143</c:v>
                </c:pt>
                <c:pt idx="6">
                  <c:v>10.865169</c:v>
                </c:pt>
                <c:pt idx="7">
                  <c:v>21.11359</c:v>
                </c:pt>
                <c:pt idx="8">
                  <c:v>30.854374</c:v>
                </c:pt>
                <c:pt idx="9">
                  <c:v>53.642063</c:v>
                </c:pt>
                <c:pt idx="10">
                  <c:v>106.418732</c:v>
                </c:pt>
                <c:pt idx="11">
                  <c:v>130.398361</c:v>
                </c:pt>
                <c:pt idx="12">
                  <c:v>115.982758</c:v>
                </c:pt>
                <c:pt idx="13">
                  <c:v>115.615822</c:v>
                </c:pt>
                <c:pt idx="14">
                  <c:v>1568.332397</c:v>
                </c:pt>
                <c:pt idx="15">
                  <c:v>4559.847656</c:v>
                </c:pt>
                <c:pt idx="16">
                  <c:v>7927.199707</c:v>
                </c:pt>
                <c:pt idx="17">
                  <c:v>10852.638672</c:v>
                </c:pt>
                <c:pt idx="18">
                  <c:v>14527.060547</c:v>
                </c:pt>
                <c:pt idx="19">
                  <c:v>18046.367188</c:v>
                </c:pt>
                <c:pt idx="20">
                  <c:v>21436.755859</c:v>
                </c:pt>
                <c:pt idx="21">
                  <c:v>24483.666016</c:v>
                </c:pt>
                <c:pt idx="22">
                  <c:v>27359.339844</c:v>
                </c:pt>
                <c:pt idx="23">
                  <c:v>30461.212891</c:v>
                </c:pt>
                <c:pt idx="24">
                  <c:v>33796.785156</c:v>
                </c:pt>
                <c:pt idx="25">
                  <c:v>37419.085938</c:v>
                </c:pt>
                <c:pt idx="26">
                  <c:v>41675.25</c:v>
                </c:pt>
                <c:pt idx="27">
                  <c:v>46046.875</c:v>
                </c:pt>
                <c:pt idx="28">
                  <c:v>49850.644531</c:v>
                </c:pt>
                <c:pt idx="29">
                  <c:v>52609.453125</c:v>
                </c:pt>
                <c:pt idx="30">
                  <c:v>54318.171875</c:v>
                </c:pt>
                <c:pt idx="31">
                  <c:v>55813.714844</c:v>
                </c:pt>
                <c:pt idx="32">
                  <c:v>57288.820313</c:v>
                </c:pt>
                <c:pt idx="33">
                  <c:v>58775.464844</c:v>
                </c:pt>
                <c:pt idx="34">
                  <c:v>59694.84375</c:v>
                </c:pt>
                <c:pt idx="35">
                  <c:v>60037.066406</c:v>
                </c:pt>
                <c:pt idx="36">
                  <c:v>59801.042969</c:v>
                </c:pt>
                <c:pt idx="37">
                  <c:v>58821.304688</c:v>
                </c:pt>
                <c:pt idx="38">
                  <c:v>57437.40625</c:v>
                </c:pt>
                <c:pt idx="39">
                  <c:v>56336.375</c:v>
                </c:pt>
                <c:pt idx="40">
                  <c:v>55377.367188</c:v>
                </c:pt>
                <c:pt idx="41">
                  <c:v>54419.511719</c:v>
                </c:pt>
                <c:pt idx="42">
                  <c:v>53955.617188</c:v>
                </c:pt>
                <c:pt idx="43">
                  <c:v>54268.664063</c:v>
                </c:pt>
                <c:pt idx="44">
                  <c:v>55065.96875</c:v>
                </c:pt>
                <c:pt idx="45">
                  <c:v>56182.734375</c:v>
                </c:pt>
                <c:pt idx="46">
                  <c:v>57398.386719</c:v>
                </c:pt>
                <c:pt idx="47">
                  <c:v>58545.851563</c:v>
                </c:pt>
                <c:pt idx="48">
                  <c:v>59120.273438</c:v>
                </c:pt>
                <c:pt idx="49">
                  <c:v>59123.652344</c:v>
                </c:pt>
                <c:pt idx="50">
                  <c:v>58406.28125</c:v>
                </c:pt>
                <c:pt idx="51">
                  <c:v>57117.792969</c:v>
                </c:pt>
                <c:pt idx="52">
                  <c:v>55506.085938</c:v>
                </c:pt>
                <c:pt idx="53">
                  <c:v>53569.464844</c:v>
                </c:pt>
                <c:pt idx="54">
                  <c:v>51517.167969</c:v>
                </c:pt>
                <c:pt idx="55">
                  <c:v>48722.976563</c:v>
                </c:pt>
                <c:pt idx="56">
                  <c:v>46292.394531</c:v>
                </c:pt>
                <c:pt idx="57">
                  <c:v>43414.484375</c:v>
                </c:pt>
                <c:pt idx="58">
                  <c:v>40132.695313</c:v>
                </c:pt>
                <c:pt idx="59">
                  <c:v>37551.613281</c:v>
                </c:pt>
                <c:pt idx="60">
                  <c:v>35041.109375</c:v>
                </c:pt>
                <c:pt idx="61">
                  <c:v>33043.257813</c:v>
                </c:pt>
                <c:pt idx="62">
                  <c:v>29922.724609</c:v>
                </c:pt>
                <c:pt idx="63">
                  <c:v>27288.191406</c:v>
                </c:pt>
                <c:pt idx="64">
                  <c:v>24562.390625</c:v>
                </c:pt>
                <c:pt idx="65">
                  <c:v>21981.365234</c:v>
                </c:pt>
                <c:pt idx="66">
                  <c:v>19702.126953</c:v>
                </c:pt>
                <c:pt idx="67">
                  <c:v>17150.074219</c:v>
                </c:pt>
                <c:pt idx="68">
                  <c:v>14705.947266</c:v>
                </c:pt>
                <c:pt idx="69">
                  <c:v>12408.855469</c:v>
                </c:pt>
                <c:pt idx="70">
                  <c:v>10199.420898</c:v>
                </c:pt>
                <c:pt idx="71">
                  <c:v>8203.244141</c:v>
                </c:pt>
                <c:pt idx="72">
                  <c:v>6487.629883</c:v>
                </c:pt>
                <c:pt idx="73">
                  <c:v>5055.096191</c:v>
                </c:pt>
                <c:pt idx="74">
                  <c:v>3961.909424</c:v>
                </c:pt>
                <c:pt idx="75">
                  <c:v>3226.006836</c:v>
                </c:pt>
                <c:pt idx="76">
                  <c:v>2649.515625</c:v>
                </c:pt>
                <c:pt idx="77">
                  <c:v>2148.280273</c:v>
                </c:pt>
                <c:pt idx="78">
                  <c:v>1623.621948</c:v>
                </c:pt>
                <c:pt idx="79">
                  <c:v>1099.382813</c:v>
                </c:pt>
                <c:pt idx="80">
                  <c:v>577.536011</c:v>
                </c:pt>
                <c:pt idx="81">
                  <c:v>62.273602</c:v>
                </c:pt>
                <c:pt idx="82">
                  <c:v>225.471817</c:v>
                </c:pt>
                <c:pt idx="83">
                  <c:v>0</c:v>
                </c:pt>
                <c:pt idx="84">
                  <c:v>0</c:v>
                </c:pt>
                <c:pt idx="85">
                  <c:v>0</c:v>
                </c:pt>
                <c:pt idx="86">
                  <c:v>0</c:v>
                </c:pt>
                <c:pt idx="87">
                  <c:v>0</c:v>
                </c:pt>
                <c:pt idx="88">
                  <c:v>0</c:v>
                </c:pt>
                <c:pt idx="89">
                  <c:v>0</c:v>
                </c:pt>
                <c:pt idx="90">
                  <c:v>0</c:v>
                </c:pt>
              </c:numCache>
            </c:numRef>
          </c:yVal>
          <c:smooth val="0"/>
        </c:ser>
        <c:axId val="23830168"/>
        <c:axId val="13144921"/>
      </c:scatterChart>
      <c:valAx>
        <c:axId val="23830168"/>
        <c:scaling>
          <c:orientation val="minMax"/>
        </c:scaling>
        <c:axPos val="b"/>
        <c:delete val="0"/>
        <c:numFmt formatCode="General" sourceLinked="1"/>
        <c:majorTickMark val="out"/>
        <c:minorTickMark val="none"/>
        <c:tickLblPos val="nextTo"/>
        <c:crossAx val="13144921"/>
        <c:crosses val="autoZero"/>
        <c:crossBetween val="midCat"/>
        <c:dispUnits/>
      </c:valAx>
      <c:valAx>
        <c:axId val="13144921"/>
        <c:scaling>
          <c:orientation val="minMax"/>
        </c:scaling>
        <c:axPos val="l"/>
        <c:majorGridlines/>
        <c:delete val="0"/>
        <c:numFmt formatCode="General" sourceLinked="1"/>
        <c:majorTickMark val="out"/>
        <c:minorTickMark val="none"/>
        <c:tickLblPos val="nextTo"/>
        <c:crossAx val="238301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Labor Income, Taiwan, 1977, Smoothing Error, % of Actual and % Actual (30-49)</a:t>
            </a:r>
          </a:p>
        </c:rich>
      </c:tx>
      <c:layout>
        <c:manualLayout>
          <c:xMode val="factor"/>
          <c:yMode val="factor"/>
          <c:x val="-0.0025"/>
          <c:y val="-0.0215"/>
        </c:manualLayout>
      </c:layout>
      <c:spPr>
        <a:noFill/>
        <a:ln>
          <a:noFill/>
        </a:ln>
      </c:spPr>
    </c:title>
    <c:plotArea>
      <c:layout>
        <c:manualLayout>
          <c:xMode val="edge"/>
          <c:yMode val="edge"/>
          <c:x val="0.026"/>
          <c:y val="0.2875"/>
          <c:w val="0.94825"/>
          <c:h val="0.59325"/>
        </c:manualLayout>
      </c:layout>
      <c:scatterChart>
        <c:scatterStyle val="lineMarker"/>
        <c:varyColors val="0"/>
        <c:ser>
          <c:idx val="3"/>
          <c:order val="0"/>
          <c:tx>
            <c:v>% Actual(30-49)</c:v>
          </c:tx>
          <c:extLst>
            <c:ext xmlns:c14="http://schemas.microsoft.com/office/drawing/2007/8/2/chart" uri="{6F2FDCE9-48DA-4B69-8628-5D25D57E5C99}">
              <c14:invertSolidFillFmt>
                <c14:spPr>
                  <a:solidFill>
                    <a:srgbClr val="000000"/>
                  </a:solidFill>
                </c14:spPr>
              </c14:invertSolidFillFmt>
            </c:ext>
          </c:extLst>
          <c:xVal>
            <c:numRef>
              <c:f>Data!$L$3:$CX$3</c:f>
              <c:num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Data!$L$7:$CX$7</c:f>
              <c:numCache>
                <c:ptCount val="91"/>
                <c:pt idx="0">
                  <c:v>0</c:v>
                </c:pt>
                <c:pt idx="1">
                  <c:v>0</c:v>
                </c:pt>
                <c:pt idx="2">
                  <c:v>0</c:v>
                </c:pt>
                <c:pt idx="3">
                  <c:v>-0.09125281740461058</c:v>
                </c:pt>
                <c:pt idx="4">
                  <c:v>0.18702212052210856</c:v>
                </c:pt>
                <c:pt idx="5">
                  <c:v>-0.09280478727291325</c:v>
                </c:pt>
                <c:pt idx="6">
                  <c:v>-0.019021637005002073</c:v>
                </c:pt>
                <c:pt idx="7">
                  <c:v>0.030470514833418415</c:v>
                </c:pt>
                <c:pt idx="8">
                  <c:v>-0.02282588597470171</c:v>
                </c:pt>
                <c:pt idx="9">
                  <c:v>-0.01662248829010681</c:v>
                </c:pt>
                <c:pt idx="10">
                  <c:v>-0.005761764685373363</c:v>
                </c:pt>
                <c:pt idx="11">
                  <c:v>0.07593823933219668</c:v>
                </c:pt>
                <c:pt idx="12">
                  <c:v>-0.037038206652433674</c:v>
                </c:pt>
                <c:pt idx="13">
                  <c:v>-0.04555235852497081</c:v>
                </c:pt>
                <c:pt idx="14">
                  <c:v>-2.4390028678503635</c:v>
                </c:pt>
                <c:pt idx="15">
                  <c:v>0.8940807714595973</c:v>
                </c:pt>
                <c:pt idx="16">
                  <c:v>0.4998824277100068</c:v>
                </c:pt>
                <c:pt idx="17">
                  <c:v>-0.7134792735633565</c:v>
                </c:pt>
                <c:pt idx="18">
                  <c:v>-1.5254740819748218</c:v>
                </c:pt>
                <c:pt idx="19">
                  <c:v>3.0387927006333717</c:v>
                </c:pt>
                <c:pt idx="20">
                  <c:v>0.4536664633497266</c:v>
                </c:pt>
                <c:pt idx="21">
                  <c:v>-0.5367169440726475</c:v>
                </c:pt>
                <c:pt idx="22">
                  <c:v>-1.9412243615343778</c:v>
                </c:pt>
                <c:pt idx="23">
                  <c:v>2.805581823359145</c:v>
                </c:pt>
                <c:pt idx="24">
                  <c:v>-3.486642077219497</c:v>
                </c:pt>
                <c:pt idx="25">
                  <c:v>1.991046183939476</c:v>
                </c:pt>
                <c:pt idx="26">
                  <c:v>-3.5323436057760316</c:v>
                </c:pt>
                <c:pt idx="27">
                  <c:v>4.462490324623719</c:v>
                </c:pt>
                <c:pt idx="28">
                  <c:v>-1.9289382663348493</c:v>
                </c:pt>
                <c:pt idx="29">
                  <c:v>8.34439323586702</c:v>
                </c:pt>
                <c:pt idx="30">
                  <c:v>-4.801010739632494</c:v>
                </c:pt>
                <c:pt idx="31">
                  <c:v>4.88117017083015</c:v>
                </c:pt>
                <c:pt idx="32">
                  <c:v>-5.53197530881964</c:v>
                </c:pt>
                <c:pt idx="33">
                  <c:v>1.0998294294668323</c:v>
                </c:pt>
                <c:pt idx="34">
                  <c:v>2.944719628456652</c:v>
                </c:pt>
                <c:pt idx="35">
                  <c:v>4.341030048867659</c:v>
                </c:pt>
                <c:pt idx="36">
                  <c:v>-0.14092440535334164</c:v>
                </c:pt>
                <c:pt idx="37">
                  <c:v>-1.159810519535929</c:v>
                </c:pt>
                <c:pt idx="38">
                  <c:v>1.9237101076037508</c:v>
                </c:pt>
                <c:pt idx="39">
                  <c:v>1.3866473847858993</c:v>
                </c:pt>
                <c:pt idx="40">
                  <c:v>-5.9795848501910704</c:v>
                </c:pt>
                <c:pt idx="41">
                  <c:v>1.84561082333036</c:v>
                </c:pt>
                <c:pt idx="42">
                  <c:v>3.3988703543184124</c:v>
                </c:pt>
                <c:pt idx="43">
                  <c:v>-7.162575031638459</c:v>
                </c:pt>
                <c:pt idx="44">
                  <c:v>-4.961474924023676</c:v>
                </c:pt>
                <c:pt idx="45">
                  <c:v>2.5313957402341107</c:v>
                </c:pt>
                <c:pt idx="46">
                  <c:v>-0.5355907003553844</c:v>
                </c:pt>
                <c:pt idx="47">
                  <c:v>2.475181899868871</c:v>
                </c:pt>
                <c:pt idx="48">
                  <c:v>9.406203095783958</c:v>
                </c:pt>
                <c:pt idx="49">
                  <c:v>-4.878077383044132</c:v>
                </c:pt>
                <c:pt idx="50">
                  <c:v>6.315710449464172</c:v>
                </c:pt>
                <c:pt idx="51">
                  <c:v>3.7373621313981986</c:v>
                </c:pt>
                <c:pt idx="52">
                  <c:v>-1.5756664222481238</c:v>
                </c:pt>
                <c:pt idx="53">
                  <c:v>8.890959994105344</c:v>
                </c:pt>
                <c:pt idx="54">
                  <c:v>4.336424205743538</c:v>
                </c:pt>
                <c:pt idx="55">
                  <c:v>-8.631456528846723</c:v>
                </c:pt>
                <c:pt idx="56">
                  <c:v>-0.5522343038222345</c:v>
                </c:pt>
                <c:pt idx="57">
                  <c:v>10.636672430211599</c:v>
                </c:pt>
                <c:pt idx="58">
                  <c:v>10.387360284408391</c:v>
                </c:pt>
                <c:pt idx="59">
                  <c:v>-2.5405783596321836</c:v>
                </c:pt>
                <c:pt idx="60">
                  <c:v>-5.443635121802898</c:v>
                </c:pt>
                <c:pt idx="61">
                  <c:v>3.526357634363069</c:v>
                </c:pt>
                <c:pt idx="62">
                  <c:v>-2.454961671523725</c:v>
                </c:pt>
                <c:pt idx="63">
                  <c:v>-8.22188535952901</c:v>
                </c:pt>
                <c:pt idx="64">
                  <c:v>1.6918408397460603</c:v>
                </c:pt>
                <c:pt idx="65">
                  <c:v>-13.754662071676911</c:v>
                </c:pt>
                <c:pt idx="66">
                  <c:v>-11.619927806691866</c:v>
                </c:pt>
                <c:pt idx="67">
                  <c:v>-5.040929119522166</c:v>
                </c:pt>
                <c:pt idx="68">
                  <c:v>-14.247698742346168</c:v>
                </c:pt>
                <c:pt idx="69">
                  <c:v>-10.950948487154355</c:v>
                </c:pt>
                <c:pt idx="70">
                  <c:v>-13.672550628960218</c:v>
                </c:pt>
                <c:pt idx="71">
                  <c:v>-9.24340778082291</c:v>
                </c:pt>
                <c:pt idx="72">
                  <c:v>-5.692454934373174</c:v>
                </c:pt>
                <c:pt idx="73">
                  <c:v>3.8048472167012006</c:v>
                </c:pt>
                <c:pt idx="74">
                  <c:v>-5.373326254069946</c:v>
                </c:pt>
                <c:pt idx="75">
                  <c:v>5.047839806475486</c:v>
                </c:pt>
                <c:pt idx="76">
                  <c:v>-4.336299079807627</c:v>
                </c:pt>
                <c:pt idx="77">
                  <c:v>0.6407361626098087</c:v>
                </c:pt>
                <c:pt idx="78">
                  <c:v>-0.48834170997963877</c:v>
                </c:pt>
                <c:pt idx="79">
                  <c:v>2.3716786787586708</c:v>
                </c:pt>
                <c:pt idx="80">
                  <c:v>2.9273791191149194</c:v>
                </c:pt>
                <c:pt idx="81">
                  <c:v>-0.1090223126983088</c:v>
                </c:pt>
                <c:pt idx="82">
                  <c:v>-0.39473321195761013</c:v>
                </c:pt>
                <c:pt idx="83">
                  <c:v>0</c:v>
                </c:pt>
                <c:pt idx="84">
                  <c:v>34.86973924079693</c:v>
                </c:pt>
                <c:pt idx="85">
                  <c:v>0</c:v>
                </c:pt>
                <c:pt idx="86">
                  <c:v>0</c:v>
                </c:pt>
                <c:pt idx="87">
                  <c:v>0</c:v>
                </c:pt>
                <c:pt idx="88">
                  <c:v>0</c:v>
                </c:pt>
                <c:pt idx="89">
                  <c:v>0</c:v>
                </c:pt>
                <c:pt idx="90">
                  <c:v>0</c:v>
                </c:pt>
              </c:numCache>
            </c:numRef>
          </c:yVal>
          <c:smooth val="0"/>
        </c:ser>
        <c:ser>
          <c:idx val="4"/>
          <c:order val="1"/>
          <c:tx>
            <c:v>% Actual</c:v>
          </c:tx>
          <c:extLst>
            <c:ext xmlns:c14="http://schemas.microsoft.com/office/drawing/2007/8/2/chart" uri="{6F2FDCE9-48DA-4B69-8628-5D25D57E5C99}">
              <c14:invertSolidFillFmt>
                <c14:spPr>
                  <a:solidFill>
                    <a:srgbClr val="000000"/>
                  </a:solidFill>
                </c14:spPr>
              </c14:invertSolidFillFmt>
            </c:ext>
          </c:extLst>
          <c:xVal>
            <c:numRef>
              <c:f>Data!$L$3:$CX$3</c:f>
              <c:num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Data!$L$8:$CX$8</c:f>
              <c:numCache>
                <c:ptCount val="91"/>
                <c:pt idx="0">
                  <c:v>#N/A</c:v>
                </c:pt>
                <c:pt idx="1">
                  <c:v>#N/A</c:v>
                </c:pt>
                <c:pt idx="2">
                  <c:v>#N/A</c:v>
                </c:pt>
                <c:pt idx="3">
                  <c:v>#N/A</c:v>
                </c:pt>
                <c:pt idx="4">
                  <c:v>57.87913383401889</c:v>
                </c:pt>
                <c:pt idx="5">
                  <c:v>#N/A</c:v>
                </c:pt>
                <c:pt idx="6">
                  <c:v>#N/A</c:v>
                </c:pt>
                <c:pt idx="7">
                  <c:v>45.18565222552028</c:v>
                </c:pt>
                <c:pt idx="8">
                  <c:v>-73.18140956530836</c:v>
                </c:pt>
                <c:pt idx="9">
                  <c:v>-21.50703749895039</c:v>
                </c:pt>
                <c:pt idx="10">
                  <c:v>-3.1913112617592043</c:v>
                </c:pt>
                <c:pt idx="11">
                  <c:v>24.96108818101971</c:v>
                </c:pt>
                <c:pt idx="12">
                  <c:v>-22.310471918112782</c:v>
                </c:pt>
                <c:pt idx="13">
                  <c:v>-29.04085728280873</c:v>
                </c:pt>
                <c:pt idx="14">
                  <c:v>-795.3064834012591</c:v>
                </c:pt>
                <c:pt idx="15">
                  <c:v>10.071879778589413</c:v>
                </c:pt>
                <c:pt idx="16">
                  <c:v>3.4767124484746628</c:v>
                </c:pt>
                <c:pt idx="17">
                  <c:v>-3.9017316774027093</c:v>
                </c:pt>
                <c:pt idx="18">
                  <c:v>-6.380859433480859</c:v>
                </c:pt>
                <c:pt idx="19">
                  <c:v>8.774384899797559</c:v>
                </c:pt>
                <c:pt idx="20">
                  <c:v>1.1943944980422598</c:v>
                </c:pt>
                <c:pt idx="21">
                  <c:v>-1.2680308537690397</c:v>
                </c:pt>
                <c:pt idx="22">
                  <c:v>-4.2240257722149375</c:v>
                </c:pt>
                <c:pt idx="23">
                  <c:v>4.998009183276243</c:v>
                </c:pt>
                <c:pt idx="24">
                  <c:v>-6.261777757211875</c:v>
                </c:pt>
                <c:pt idx="25">
                  <c:v>2.9496722474597417</c:v>
                </c:pt>
                <c:pt idx="26">
                  <c:v>-5.087745761127526</c:v>
                </c:pt>
                <c:pt idx="27">
                  <c:v>5.245255945251861</c:v>
                </c:pt>
                <c:pt idx="28">
                  <c:v>-2.260178256446149</c:v>
                </c:pt>
                <c:pt idx="29">
                  <c:v>8.307202449218305</c:v>
                </c:pt>
                <c:pt idx="30">
                  <c:v>-5.317102479998191</c:v>
                </c:pt>
                <c:pt idx="31">
                  <c:v>4.757746288347428</c:v>
                </c:pt>
                <c:pt idx="32">
                  <c:v>-5.837665437022059</c:v>
                </c:pt>
                <c:pt idx="33">
                  <c:v>1.0575490617961745</c:v>
                </c:pt>
                <c:pt idx="34">
                  <c:v>2.7404874418340164</c:v>
                </c:pt>
                <c:pt idx="35">
                  <c:v>3.966300236030096</c:v>
                </c:pt>
                <c:pt idx="36">
                  <c:v>-0.13478793851048756</c:v>
                </c:pt>
                <c:pt idx="37">
                  <c:v>-1.1390952764080011</c:v>
                </c:pt>
                <c:pt idx="38">
                  <c:v>1.8771694217343298</c:v>
                </c:pt>
                <c:pt idx="39">
                  <c:v>1.3864440679907788</c:v>
                </c:pt>
                <c:pt idx="40">
                  <c:v>-6.573175555547894</c:v>
                </c:pt>
                <c:pt idx="41">
                  <c:v>1.9003841113315316</c:v>
                </c:pt>
                <c:pt idx="42">
                  <c:v>3.473235875789904</c:v>
                </c:pt>
                <c:pt idx="43">
                  <c:v>-8.153604628816991</c:v>
                </c:pt>
                <c:pt idx="44">
                  <c:v>-5.425789949807994</c:v>
                </c:pt>
                <c:pt idx="45">
                  <c:v>2.5090542545412204</c:v>
                </c:pt>
                <c:pt idx="46">
                  <c:v>-0.5358495743735296</c:v>
                </c:pt>
                <c:pt idx="47">
                  <c:v>2.3579600015294746</c:v>
                </c:pt>
                <c:pt idx="48">
                  <c:v>8.330857091361253</c:v>
                </c:pt>
                <c:pt idx="49">
                  <c:v>-4.945854251117027</c:v>
                </c:pt>
                <c:pt idx="50">
                  <c:v>5.817311698269692</c:v>
                </c:pt>
                <c:pt idx="51">
                  <c:v>3.602852974363666</c:v>
                </c:pt>
                <c:pt idx="52">
                  <c:v>-1.6482079289163438</c:v>
                </c:pt>
                <c:pt idx="53">
                  <c:v>8.659327210068088</c:v>
                </c:pt>
                <c:pt idx="54">
                  <c:v>4.587475545188247</c:v>
                </c:pt>
                <c:pt idx="55">
                  <c:v>-11.258255994924236</c:v>
                </c:pt>
                <c:pt idx="56">
                  <c:v>-0.6860752356541523</c:v>
                </c:pt>
                <c:pt idx="57">
                  <c:v>12.276527682327385</c:v>
                </c:pt>
                <c:pt idx="58">
                  <c:v>12.87993456190866</c:v>
                </c:pt>
                <c:pt idx="59">
                  <c:v>-4.01984004768626</c:v>
                </c:pt>
                <c:pt idx="60">
                  <c:v>-9.73768079317611</c:v>
                </c:pt>
                <c:pt idx="61">
                  <c:v>5.745579274881753</c:v>
                </c:pt>
                <c:pt idx="62">
                  <c:v>-4.916736686832487</c:v>
                </c:pt>
                <c:pt idx="63">
                  <c:v>-20.787788546785087</c:v>
                </c:pt>
                <c:pt idx="64">
                  <c:v>3.785455916046892</c:v>
                </c:pt>
                <c:pt idx="65">
                  <c:v>-55.6236444512231</c:v>
                </c:pt>
                <c:pt idx="66">
                  <c:v>-50.802918020508315</c:v>
                </c:pt>
                <c:pt idx="67">
                  <c:v>-20.17688541143854</c:v>
                </c:pt>
                <c:pt idx="68">
                  <c:v>-123.91475861811792</c:v>
                </c:pt>
                <c:pt idx="69">
                  <c:v>-101.64974014703782</c:v>
                </c:pt>
                <c:pt idx="70">
                  <c:v>-326.8160111552137</c:v>
                </c:pt>
                <c:pt idx="71">
                  <c:v>-180.60582588804917</c:v>
                </c:pt>
                <c:pt idx="72">
                  <c:v>-100.47701248368986</c:v>
                </c:pt>
                <c:pt idx="73">
                  <c:v>30.066441095134493</c:v>
                </c:pt>
                <c:pt idx="74">
                  <c:v>-343.8305315065274</c:v>
                </c:pt>
                <c:pt idx="75">
                  <c:v>47.195455250726894</c:v>
                </c:pt>
                <c:pt idx="76">
                  <c:v>-1434.889352828192</c:v>
                </c:pt>
                <c:pt idx="77">
                  <c:v>14.556470125562189</c:v>
                </c:pt>
                <c:pt idx="78">
                  <c:v>-20.744032159635594</c:v>
                </c:pt>
                <c:pt idx="79">
                  <c:v>55.20196099297566</c:v>
                </c:pt>
                <c:pt idx="80">
                  <c:v>74.32781348884457</c:v>
                </c:pt>
                <c:pt idx="81">
                  <c:v>#N/A</c:v>
                </c:pt>
                <c:pt idx="82">
                  <c:v>#N/A</c:v>
                </c:pt>
                <c:pt idx="83">
                  <c:v>#N/A</c:v>
                </c:pt>
                <c:pt idx="84">
                  <c:v>100</c:v>
                </c:pt>
                <c:pt idx="85">
                  <c:v>#N/A</c:v>
                </c:pt>
                <c:pt idx="86">
                  <c:v>#N/A</c:v>
                </c:pt>
                <c:pt idx="87">
                  <c:v>#N/A</c:v>
                </c:pt>
                <c:pt idx="88">
                  <c:v>#N/A</c:v>
                </c:pt>
                <c:pt idx="89">
                  <c:v>#N/A</c:v>
                </c:pt>
                <c:pt idx="90">
                  <c:v>#N/A</c:v>
                </c:pt>
              </c:numCache>
            </c:numRef>
          </c:yVal>
          <c:smooth val="0"/>
        </c:ser>
        <c:axId val="51195426"/>
        <c:axId val="58105651"/>
      </c:scatterChart>
      <c:valAx>
        <c:axId val="51195426"/>
        <c:scaling>
          <c:orientation val="minMax"/>
        </c:scaling>
        <c:axPos val="b"/>
        <c:delete val="0"/>
        <c:numFmt formatCode="General" sourceLinked="1"/>
        <c:majorTickMark val="out"/>
        <c:minorTickMark val="none"/>
        <c:tickLblPos val="nextTo"/>
        <c:crossAx val="58105651"/>
        <c:crosses val="autoZero"/>
        <c:crossBetween val="midCat"/>
        <c:dispUnits/>
      </c:valAx>
      <c:valAx>
        <c:axId val="58105651"/>
        <c:scaling>
          <c:orientation val="minMax"/>
        </c:scaling>
        <c:axPos val="l"/>
        <c:majorGridlines/>
        <c:delete val="0"/>
        <c:numFmt formatCode="General" sourceLinked="1"/>
        <c:majorTickMark val="out"/>
        <c:minorTickMark val="none"/>
        <c:tickLblPos val="nextTo"/>
        <c:crossAx val="51195426"/>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Labor Income, Taiwan, 1977, Smoothing Error, % of Actual and % Actual (30-49)</a:t>
            </a:r>
          </a:p>
        </c:rich>
      </c:tx>
      <c:layout/>
      <c:spPr>
        <a:noFill/>
        <a:ln>
          <a:noFill/>
        </a:ln>
      </c:spPr>
    </c:title>
    <c:plotArea>
      <c:layout/>
      <c:scatterChart>
        <c:scatterStyle val="lineMarker"/>
        <c:varyColors val="0"/>
        <c:ser>
          <c:idx val="3"/>
          <c:order val="0"/>
          <c:tx>
            <c:v>% Actual(30-49)</c:v>
          </c:tx>
          <c:extLst>
            <c:ext xmlns:c14="http://schemas.microsoft.com/office/drawing/2007/8/2/chart" uri="{6F2FDCE9-48DA-4B69-8628-5D25D57E5C99}">
              <c14:invertSolidFillFmt>
                <c14:spPr>
                  <a:solidFill>
                    <a:srgbClr val="000000"/>
                  </a:solidFill>
                </c14:spPr>
              </c14:invertSolidFillFmt>
            </c:ext>
          </c:extLst>
          <c:xVal>
            <c:numRef>
              <c:f>Data!$L$3:$CX$3</c:f>
              <c:num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Data!$L$7:$CX$7</c:f>
              <c:numCache>
                <c:ptCount val="91"/>
                <c:pt idx="0">
                  <c:v>0</c:v>
                </c:pt>
                <c:pt idx="1">
                  <c:v>0</c:v>
                </c:pt>
                <c:pt idx="2">
                  <c:v>0</c:v>
                </c:pt>
                <c:pt idx="3">
                  <c:v>-0.09125281740461058</c:v>
                </c:pt>
                <c:pt idx="4">
                  <c:v>0.18702212052210856</c:v>
                </c:pt>
                <c:pt idx="5">
                  <c:v>-0.09280478727291325</c:v>
                </c:pt>
                <c:pt idx="6">
                  <c:v>-0.019021637005002073</c:v>
                </c:pt>
                <c:pt idx="7">
                  <c:v>0.030470514833418415</c:v>
                </c:pt>
                <c:pt idx="8">
                  <c:v>-0.02282588597470171</c:v>
                </c:pt>
                <c:pt idx="9">
                  <c:v>-0.01662248829010681</c:v>
                </c:pt>
                <c:pt idx="10">
                  <c:v>-0.005761764685373363</c:v>
                </c:pt>
                <c:pt idx="11">
                  <c:v>0.07593823933219668</c:v>
                </c:pt>
                <c:pt idx="12">
                  <c:v>-0.037038206652433674</c:v>
                </c:pt>
                <c:pt idx="13">
                  <c:v>-0.04555235852497081</c:v>
                </c:pt>
                <c:pt idx="14">
                  <c:v>-2.4390028678503635</c:v>
                </c:pt>
                <c:pt idx="15">
                  <c:v>0.8940807714595973</c:v>
                </c:pt>
                <c:pt idx="16">
                  <c:v>0.4998824277100068</c:v>
                </c:pt>
                <c:pt idx="17">
                  <c:v>-0.7134792735633565</c:v>
                </c:pt>
                <c:pt idx="18">
                  <c:v>-1.5254740819748218</c:v>
                </c:pt>
                <c:pt idx="19">
                  <c:v>3.0387927006333717</c:v>
                </c:pt>
                <c:pt idx="20">
                  <c:v>0.4536664633497266</c:v>
                </c:pt>
                <c:pt idx="21">
                  <c:v>-0.5367169440726475</c:v>
                </c:pt>
                <c:pt idx="22">
                  <c:v>-1.9412243615343778</c:v>
                </c:pt>
                <c:pt idx="23">
                  <c:v>2.805581823359145</c:v>
                </c:pt>
                <c:pt idx="24">
                  <c:v>-3.486642077219497</c:v>
                </c:pt>
                <c:pt idx="25">
                  <c:v>1.991046183939476</c:v>
                </c:pt>
                <c:pt idx="26">
                  <c:v>-3.5323436057760316</c:v>
                </c:pt>
                <c:pt idx="27">
                  <c:v>4.462490324623719</c:v>
                </c:pt>
                <c:pt idx="28">
                  <c:v>-1.9289382663348493</c:v>
                </c:pt>
                <c:pt idx="29">
                  <c:v>8.34439323586702</c:v>
                </c:pt>
                <c:pt idx="30">
                  <c:v>-4.801010739632494</c:v>
                </c:pt>
                <c:pt idx="31">
                  <c:v>4.88117017083015</c:v>
                </c:pt>
                <c:pt idx="32">
                  <c:v>-5.53197530881964</c:v>
                </c:pt>
                <c:pt idx="33">
                  <c:v>1.0998294294668323</c:v>
                </c:pt>
                <c:pt idx="34">
                  <c:v>2.944719628456652</c:v>
                </c:pt>
                <c:pt idx="35">
                  <c:v>4.341030048867659</c:v>
                </c:pt>
                <c:pt idx="36">
                  <c:v>-0.14092440535334164</c:v>
                </c:pt>
                <c:pt idx="37">
                  <c:v>-1.159810519535929</c:v>
                </c:pt>
                <c:pt idx="38">
                  <c:v>1.9237101076037508</c:v>
                </c:pt>
                <c:pt idx="39">
                  <c:v>1.3866473847858993</c:v>
                </c:pt>
                <c:pt idx="40">
                  <c:v>-5.9795848501910704</c:v>
                </c:pt>
                <c:pt idx="41">
                  <c:v>1.84561082333036</c:v>
                </c:pt>
                <c:pt idx="42">
                  <c:v>3.3988703543184124</c:v>
                </c:pt>
                <c:pt idx="43">
                  <c:v>-7.162575031638459</c:v>
                </c:pt>
                <c:pt idx="44">
                  <c:v>-4.961474924023676</c:v>
                </c:pt>
                <c:pt idx="45">
                  <c:v>2.5313957402341107</c:v>
                </c:pt>
                <c:pt idx="46">
                  <c:v>-0.5355907003553844</c:v>
                </c:pt>
                <c:pt idx="47">
                  <c:v>2.475181899868871</c:v>
                </c:pt>
                <c:pt idx="48">
                  <c:v>9.406203095783958</c:v>
                </c:pt>
                <c:pt idx="49">
                  <c:v>-4.878077383044132</c:v>
                </c:pt>
                <c:pt idx="50">
                  <c:v>6.315710449464172</c:v>
                </c:pt>
                <c:pt idx="51">
                  <c:v>3.7373621313981986</c:v>
                </c:pt>
                <c:pt idx="52">
                  <c:v>-1.5756664222481238</c:v>
                </c:pt>
                <c:pt idx="53">
                  <c:v>8.890959994105344</c:v>
                </c:pt>
                <c:pt idx="54">
                  <c:v>4.336424205743538</c:v>
                </c:pt>
                <c:pt idx="55">
                  <c:v>-8.631456528846723</c:v>
                </c:pt>
                <c:pt idx="56">
                  <c:v>-0.5522343038222345</c:v>
                </c:pt>
                <c:pt idx="57">
                  <c:v>10.636672430211599</c:v>
                </c:pt>
                <c:pt idx="58">
                  <c:v>10.387360284408391</c:v>
                </c:pt>
                <c:pt idx="59">
                  <c:v>-2.5405783596321836</c:v>
                </c:pt>
                <c:pt idx="60">
                  <c:v>-5.443635121802898</c:v>
                </c:pt>
                <c:pt idx="61">
                  <c:v>3.526357634363069</c:v>
                </c:pt>
                <c:pt idx="62">
                  <c:v>-2.454961671523725</c:v>
                </c:pt>
                <c:pt idx="63">
                  <c:v>-8.22188535952901</c:v>
                </c:pt>
                <c:pt idx="64">
                  <c:v>1.6918408397460603</c:v>
                </c:pt>
                <c:pt idx="65">
                  <c:v>-13.754662071676911</c:v>
                </c:pt>
                <c:pt idx="66">
                  <c:v>-11.619927806691866</c:v>
                </c:pt>
                <c:pt idx="67">
                  <c:v>-5.040929119522166</c:v>
                </c:pt>
                <c:pt idx="68">
                  <c:v>-14.247698742346168</c:v>
                </c:pt>
                <c:pt idx="69">
                  <c:v>-10.950948487154355</c:v>
                </c:pt>
                <c:pt idx="70">
                  <c:v>-13.672550628960218</c:v>
                </c:pt>
                <c:pt idx="71">
                  <c:v>-9.24340778082291</c:v>
                </c:pt>
                <c:pt idx="72">
                  <c:v>-5.692454934373174</c:v>
                </c:pt>
                <c:pt idx="73">
                  <c:v>3.8048472167012006</c:v>
                </c:pt>
                <c:pt idx="74">
                  <c:v>-5.373326254069946</c:v>
                </c:pt>
                <c:pt idx="75">
                  <c:v>5.047839806475486</c:v>
                </c:pt>
                <c:pt idx="76">
                  <c:v>-4.336299079807627</c:v>
                </c:pt>
                <c:pt idx="77">
                  <c:v>0.6407361626098087</c:v>
                </c:pt>
                <c:pt idx="78">
                  <c:v>-0.48834170997963877</c:v>
                </c:pt>
                <c:pt idx="79">
                  <c:v>2.3716786787586708</c:v>
                </c:pt>
                <c:pt idx="80">
                  <c:v>2.9273791191149194</c:v>
                </c:pt>
                <c:pt idx="81">
                  <c:v>-0.1090223126983088</c:v>
                </c:pt>
                <c:pt idx="82">
                  <c:v>-0.39473321195761013</c:v>
                </c:pt>
                <c:pt idx="83">
                  <c:v>0</c:v>
                </c:pt>
                <c:pt idx="84">
                  <c:v>34.86973924079693</c:v>
                </c:pt>
                <c:pt idx="85">
                  <c:v>0</c:v>
                </c:pt>
                <c:pt idx="86">
                  <c:v>0</c:v>
                </c:pt>
                <c:pt idx="87">
                  <c:v>0</c:v>
                </c:pt>
                <c:pt idx="88">
                  <c:v>0</c:v>
                </c:pt>
                <c:pt idx="89">
                  <c:v>0</c:v>
                </c:pt>
                <c:pt idx="90">
                  <c:v>0</c:v>
                </c:pt>
              </c:numCache>
            </c:numRef>
          </c:yVal>
          <c:smooth val="0"/>
        </c:ser>
        <c:ser>
          <c:idx val="4"/>
          <c:order val="1"/>
          <c:tx>
            <c:v>% Actual</c:v>
          </c:tx>
          <c:extLst>
            <c:ext xmlns:c14="http://schemas.microsoft.com/office/drawing/2007/8/2/chart" uri="{6F2FDCE9-48DA-4B69-8628-5D25D57E5C99}">
              <c14:invertSolidFillFmt>
                <c14:spPr>
                  <a:solidFill>
                    <a:srgbClr val="000000"/>
                  </a:solidFill>
                </c14:spPr>
              </c14:invertSolidFillFmt>
            </c:ext>
          </c:extLst>
          <c:xVal>
            <c:numRef>
              <c:f>Data!$L$3:$CX$3</c:f>
              <c:num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Data!$L$8:$CX$8</c:f>
              <c:numCache>
                <c:ptCount val="91"/>
                <c:pt idx="0">
                  <c:v>#N/A</c:v>
                </c:pt>
                <c:pt idx="1">
                  <c:v>#N/A</c:v>
                </c:pt>
                <c:pt idx="2">
                  <c:v>#N/A</c:v>
                </c:pt>
                <c:pt idx="3">
                  <c:v>#N/A</c:v>
                </c:pt>
                <c:pt idx="4">
                  <c:v>57.87913383401889</c:v>
                </c:pt>
                <c:pt idx="5">
                  <c:v>#N/A</c:v>
                </c:pt>
                <c:pt idx="6">
                  <c:v>#N/A</c:v>
                </c:pt>
                <c:pt idx="7">
                  <c:v>45.18565222552028</c:v>
                </c:pt>
                <c:pt idx="8">
                  <c:v>-73.18140956530836</c:v>
                </c:pt>
                <c:pt idx="9">
                  <c:v>-21.50703749895039</c:v>
                </c:pt>
                <c:pt idx="10">
                  <c:v>-3.1913112617592043</c:v>
                </c:pt>
                <c:pt idx="11">
                  <c:v>24.96108818101971</c:v>
                </c:pt>
                <c:pt idx="12">
                  <c:v>-22.310471918112782</c:v>
                </c:pt>
                <c:pt idx="13">
                  <c:v>-29.04085728280873</c:v>
                </c:pt>
                <c:pt idx="14">
                  <c:v>-795.3064834012591</c:v>
                </c:pt>
                <c:pt idx="15">
                  <c:v>10.071879778589413</c:v>
                </c:pt>
                <c:pt idx="16">
                  <c:v>3.4767124484746628</c:v>
                </c:pt>
                <c:pt idx="17">
                  <c:v>-3.9017316774027093</c:v>
                </c:pt>
                <c:pt idx="18">
                  <c:v>-6.380859433480859</c:v>
                </c:pt>
                <c:pt idx="19">
                  <c:v>8.774384899797559</c:v>
                </c:pt>
                <c:pt idx="20">
                  <c:v>1.1943944980422598</c:v>
                </c:pt>
                <c:pt idx="21">
                  <c:v>-1.2680308537690397</c:v>
                </c:pt>
                <c:pt idx="22">
                  <c:v>-4.2240257722149375</c:v>
                </c:pt>
                <c:pt idx="23">
                  <c:v>4.998009183276243</c:v>
                </c:pt>
                <c:pt idx="24">
                  <c:v>-6.261777757211875</c:v>
                </c:pt>
                <c:pt idx="25">
                  <c:v>2.9496722474597417</c:v>
                </c:pt>
                <c:pt idx="26">
                  <c:v>-5.087745761127526</c:v>
                </c:pt>
                <c:pt idx="27">
                  <c:v>5.245255945251861</c:v>
                </c:pt>
                <c:pt idx="28">
                  <c:v>-2.260178256446149</c:v>
                </c:pt>
                <c:pt idx="29">
                  <c:v>8.307202449218305</c:v>
                </c:pt>
                <c:pt idx="30">
                  <c:v>-5.317102479998191</c:v>
                </c:pt>
                <c:pt idx="31">
                  <c:v>4.757746288347428</c:v>
                </c:pt>
                <c:pt idx="32">
                  <c:v>-5.837665437022059</c:v>
                </c:pt>
                <c:pt idx="33">
                  <c:v>1.0575490617961745</c:v>
                </c:pt>
                <c:pt idx="34">
                  <c:v>2.7404874418340164</c:v>
                </c:pt>
                <c:pt idx="35">
                  <c:v>3.966300236030096</c:v>
                </c:pt>
                <c:pt idx="36">
                  <c:v>-0.13478793851048756</c:v>
                </c:pt>
                <c:pt idx="37">
                  <c:v>-1.1390952764080011</c:v>
                </c:pt>
                <c:pt idx="38">
                  <c:v>1.8771694217343298</c:v>
                </c:pt>
                <c:pt idx="39">
                  <c:v>1.3864440679907788</c:v>
                </c:pt>
                <c:pt idx="40">
                  <c:v>-6.573175555547894</c:v>
                </c:pt>
                <c:pt idx="41">
                  <c:v>1.9003841113315316</c:v>
                </c:pt>
                <c:pt idx="42">
                  <c:v>3.473235875789904</c:v>
                </c:pt>
                <c:pt idx="43">
                  <c:v>-8.153604628816991</c:v>
                </c:pt>
                <c:pt idx="44">
                  <c:v>-5.425789949807994</c:v>
                </c:pt>
                <c:pt idx="45">
                  <c:v>2.5090542545412204</c:v>
                </c:pt>
                <c:pt idx="46">
                  <c:v>-0.5358495743735296</c:v>
                </c:pt>
                <c:pt idx="47">
                  <c:v>2.3579600015294746</c:v>
                </c:pt>
                <c:pt idx="48">
                  <c:v>8.330857091361253</c:v>
                </c:pt>
                <c:pt idx="49">
                  <c:v>-4.945854251117027</c:v>
                </c:pt>
                <c:pt idx="50">
                  <c:v>5.817311698269692</c:v>
                </c:pt>
                <c:pt idx="51">
                  <c:v>3.602852974363666</c:v>
                </c:pt>
                <c:pt idx="52">
                  <c:v>-1.6482079289163438</c:v>
                </c:pt>
                <c:pt idx="53">
                  <c:v>8.659327210068088</c:v>
                </c:pt>
                <c:pt idx="54">
                  <c:v>4.587475545188247</c:v>
                </c:pt>
                <c:pt idx="55">
                  <c:v>-11.258255994924236</c:v>
                </c:pt>
                <c:pt idx="56">
                  <c:v>-0.6860752356541523</c:v>
                </c:pt>
                <c:pt idx="57">
                  <c:v>12.276527682327385</c:v>
                </c:pt>
                <c:pt idx="58">
                  <c:v>12.87993456190866</c:v>
                </c:pt>
                <c:pt idx="59">
                  <c:v>-4.01984004768626</c:v>
                </c:pt>
                <c:pt idx="60">
                  <c:v>-9.73768079317611</c:v>
                </c:pt>
                <c:pt idx="61">
                  <c:v>5.745579274881753</c:v>
                </c:pt>
                <c:pt idx="62">
                  <c:v>-4.916736686832487</c:v>
                </c:pt>
                <c:pt idx="63">
                  <c:v>-20.787788546785087</c:v>
                </c:pt>
                <c:pt idx="64">
                  <c:v>3.785455916046892</c:v>
                </c:pt>
                <c:pt idx="65">
                  <c:v>-55.6236444512231</c:v>
                </c:pt>
                <c:pt idx="66">
                  <c:v>-50.802918020508315</c:v>
                </c:pt>
                <c:pt idx="67">
                  <c:v>-20.17688541143854</c:v>
                </c:pt>
                <c:pt idx="68">
                  <c:v>-123.91475861811792</c:v>
                </c:pt>
                <c:pt idx="69">
                  <c:v>-101.64974014703782</c:v>
                </c:pt>
                <c:pt idx="70">
                  <c:v>-326.8160111552137</c:v>
                </c:pt>
                <c:pt idx="71">
                  <c:v>-180.60582588804917</c:v>
                </c:pt>
                <c:pt idx="72">
                  <c:v>-100.47701248368986</c:v>
                </c:pt>
                <c:pt idx="73">
                  <c:v>30.066441095134493</c:v>
                </c:pt>
                <c:pt idx="74">
                  <c:v>-343.8305315065274</c:v>
                </c:pt>
                <c:pt idx="75">
                  <c:v>47.195455250726894</c:v>
                </c:pt>
                <c:pt idx="76">
                  <c:v>-1434.889352828192</c:v>
                </c:pt>
                <c:pt idx="77">
                  <c:v>14.556470125562189</c:v>
                </c:pt>
                <c:pt idx="78">
                  <c:v>-20.744032159635594</c:v>
                </c:pt>
                <c:pt idx="79">
                  <c:v>55.20196099297566</c:v>
                </c:pt>
                <c:pt idx="80">
                  <c:v>74.32781348884457</c:v>
                </c:pt>
                <c:pt idx="81">
                  <c:v>#N/A</c:v>
                </c:pt>
                <c:pt idx="82">
                  <c:v>#N/A</c:v>
                </c:pt>
                <c:pt idx="83">
                  <c:v>#N/A</c:v>
                </c:pt>
                <c:pt idx="84">
                  <c:v>100</c:v>
                </c:pt>
                <c:pt idx="85">
                  <c:v>#N/A</c:v>
                </c:pt>
                <c:pt idx="86">
                  <c:v>#N/A</c:v>
                </c:pt>
                <c:pt idx="87">
                  <c:v>#N/A</c:v>
                </c:pt>
                <c:pt idx="88">
                  <c:v>#N/A</c:v>
                </c:pt>
                <c:pt idx="89">
                  <c:v>#N/A</c:v>
                </c:pt>
                <c:pt idx="90">
                  <c:v>#N/A</c:v>
                </c:pt>
              </c:numCache>
            </c:numRef>
          </c:yVal>
          <c:smooth val="0"/>
        </c:ser>
        <c:axId val="53188812"/>
        <c:axId val="8937261"/>
      </c:scatterChart>
      <c:valAx>
        <c:axId val="53188812"/>
        <c:scaling>
          <c:orientation val="minMax"/>
        </c:scaling>
        <c:axPos val="b"/>
        <c:delete val="0"/>
        <c:numFmt formatCode="General" sourceLinked="1"/>
        <c:majorTickMark val="out"/>
        <c:minorTickMark val="none"/>
        <c:tickLblPos val="low"/>
        <c:crossAx val="8937261"/>
        <c:crosses val="autoZero"/>
        <c:crossBetween val="midCat"/>
        <c:dispUnits/>
      </c:valAx>
      <c:valAx>
        <c:axId val="8937261"/>
        <c:scaling>
          <c:orientation val="minMax"/>
          <c:max val="25"/>
          <c:min val="-25"/>
        </c:scaling>
        <c:axPos val="l"/>
        <c:majorGridlines/>
        <c:delete val="0"/>
        <c:numFmt formatCode="General" sourceLinked="1"/>
        <c:majorTickMark val="out"/>
        <c:minorTickMark val="none"/>
        <c:tickLblPos val="nextTo"/>
        <c:crossAx val="53188812"/>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114300</xdr:rowOff>
    </xdr:from>
    <xdr:to>
      <xdr:col>8</xdr:col>
      <xdr:colOff>76200</xdr:colOff>
      <xdr:row>20</xdr:row>
      <xdr:rowOff>114300</xdr:rowOff>
    </xdr:to>
    <xdr:graphicFrame>
      <xdr:nvGraphicFramePr>
        <xdr:cNvPr id="1" name="Chart 1"/>
        <xdr:cNvGraphicFramePr/>
      </xdr:nvGraphicFramePr>
      <xdr:xfrm>
        <a:off x="504825" y="114300"/>
        <a:ext cx="4448175"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104775</xdr:colOff>
      <xdr:row>20</xdr:row>
      <xdr:rowOff>0</xdr:rowOff>
    </xdr:to>
    <xdr:graphicFrame>
      <xdr:nvGraphicFramePr>
        <xdr:cNvPr id="1" name="Chart 1"/>
        <xdr:cNvGraphicFramePr/>
      </xdr:nvGraphicFramePr>
      <xdr:xfrm>
        <a:off x="0" y="38100"/>
        <a:ext cx="3762375" cy="3200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21</xdr:row>
      <xdr:rowOff>9525</xdr:rowOff>
    </xdr:from>
    <xdr:to>
      <xdr:col>6</xdr:col>
      <xdr:colOff>123825</xdr:colOff>
      <xdr:row>40</xdr:row>
      <xdr:rowOff>142875</xdr:rowOff>
    </xdr:to>
    <xdr:graphicFrame>
      <xdr:nvGraphicFramePr>
        <xdr:cNvPr id="2" name="Chart 2"/>
        <xdr:cNvGraphicFramePr/>
      </xdr:nvGraphicFramePr>
      <xdr:xfrm>
        <a:off x="9525" y="3409950"/>
        <a:ext cx="3771900" cy="3209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22"/>
  <sheetViews>
    <sheetView tabSelected="1" workbookViewId="0" topLeftCell="A1">
      <selection activeCell="I5" sqref="I5"/>
    </sheetView>
  </sheetViews>
  <sheetFormatPr defaultColWidth="9.140625" defaultRowHeight="12.75" zeroHeight="1"/>
  <cols>
    <col min="2" max="2" width="12.28125" style="0" customWidth="1"/>
    <col min="10" max="16384" width="0" style="0" hidden="1" customWidth="1"/>
  </cols>
  <sheetData>
    <row r="1" spans="1:12" ht="12.75">
      <c r="A1" s="12" t="s">
        <v>144</v>
      </c>
      <c r="B1" s="12"/>
      <c r="C1" s="12"/>
      <c r="D1" s="12"/>
      <c r="E1" s="12"/>
      <c r="F1" s="12"/>
      <c r="G1" s="12"/>
      <c r="H1" s="12"/>
      <c r="I1" s="12"/>
      <c r="J1" s="12"/>
      <c r="K1" s="12"/>
      <c r="L1" s="12"/>
    </row>
    <row r="2" spans="1:12" ht="13.5" thickBot="1">
      <c r="A2" s="12"/>
      <c r="B2" s="12"/>
      <c r="C2" s="12"/>
      <c r="D2" s="20" t="s">
        <v>155</v>
      </c>
      <c r="E2" s="20"/>
      <c r="F2" s="20"/>
      <c r="G2" s="20"/>
      <c r="H2" s="20"/>
      <c r="I2" s="12"/>
      <c r="J2" s="12"/>
      <c r="K2" s="12"/>
      <c r="L2" s="12"/>
    </row>
    <row r="3" spans="1:12" ht="13.5" thickBot="1">
      <c r="A3" s="12" t="s">
        <v>14</v>
      </c>
      <c r="B3" s="11" t="s">
        <v>0</v>
      </c>
      <c r="C3" s="12"/>
      <c r="D3" s="20"/>
      <c r="E3" s="20"/>
      <c r="F3" s="20"/>
      <c r="G3" s="20"/>
      <c r="H3" s="20"/>
      <c r="I3" s="12"/>
      <c r="J3" s="12"/>
      <c r="K3" s="12"/>
      <c r="L3" s="12"/>
    </row>
    <row r="4" spans="1:12" ht="13.5" thickBot="1">
      <c r="A4" s="12" t="s">
        <v>15</v>
      </c>
      <c r="B4" s="11">
        <v>1977</v>
      </c>
      <c r="C4" s="12"/>
      <c r="D4" s="20"/>
      <c r="E4" s="20"/>
      <c r="F4" s="20"/>
      <c r="G4" s="20"/>
      <c r="H4" s="20"/>
      <c r="I4" s="12"/>
      <c r="J4" s="12"/>
      <c r="K4" s="12"/>
      <c r="L4" s="12"/>
    </row>
    <row r="5" spans="1:12" ht="13.5" thickBot="1">
      <c r="A5" s="12" t="s">
        <v>142</v>
      </c>
      <c r="B5" s="11" t="s">
        <v>2</v>
      </c>
      <c r="C5" s="12"/>
      <c r="D5" s="20"/>
      <c r="E5" s="20"/>
      <c r="F5" s="20"/>
      <c r="G5" s="20"/>
      <c r="H5" s="20"/>
      <c r="I5" s="12"/>
      <c r="J5" s="12"/>
      <c r="K5" s="12"/>
      <c r="L5" s="12"/>
    </row>
    <row r="6" spans="1:12" ht="12.75">
      <c r="A6" s="12"/>
      <c r="B6" s="12"/>
      <c r="C6" s="12"/>
      <c r="D6" s="20"/>
      <c r="E6" s="20"/>
      <c r="F6" s="20"/>
      <c r="G6" s="20"/>
      <c r="H6" s="20"/>
      <c r="I6" s="12"/>
      <c r="J6" s="12"/>
      <c r="K6" s="12"/>
      <c r="L6" s="12"/>
    </row>
    <row r="7" spans="1:12" ht="13.5" thickBot="1">
      <c r="A7" s="12" t="s">
        <v>143</v>
      </c>
      <c r="B7" s="12"/>
      <c r="C7" s="12"/>
      <c r="D7" s="12"/>
      <c r="E7" s="12"/>
      <c r="F7" s="12"/>
      <c r="G7" s="12"/>
      <c r="H7" s="12"/>
      <c r="I7" s="12"/>
      <c r="J7" s="12"/>
      <c r="K7" s="12"/>
      <c r="L7" s="12"/>
    </row>
    <row r="8" spans="1:9" ht="12.75">
      <c r="A8" s="2"/>
      <c r="B8" s="3"/>
      <c r="C8" s="3"/>
      <c r="D8" s="3"/>
      <c r="E8" s="3"/>
      <c r="F8" s="3"/>
      <c r="G8" s="3"/>
      <c r="H8" s="3"/>
      <c r="I8" s="4"/>
    </row>
    <row r="9" spans="1:9" ht="12.75">
      <c r="A9" s="5"/>
      <c r="B9" s="6"/>
      <c r="C9" s="6"/>
      <c r="D9" s="6"/>
      <c r="E9" s="6"/>
      <c r="F9" s="6"/>
      <c r="G9" s="6"/>
      <c r="H9" s="6"/>
      <c r="I9" s="7"/>
    </row>
    <row r="10" spans="1:9" ht="12.75">
      <c r="A10" s="5"/>
      <c r="B10" s="6"/>
      <c r="C10" s="6"/>
      <c r="D10" s="6"/>
      <c r="E10" s="6"/>
      <c r="F10" s="6"/>
      <c r="G10" s="6"/>
      <c r="H10" s="6"/>
      <c r="I10" s="7"/>
    </row>
    <row r="11" spans="1:9" ht="12.75">
      <c r="A11" s="5"/>
      <c r="B11" s="6"/>
      <c r="C11" s="6"/>
      <c r="D11" s="6"/>
      <c r="E11" s="6"/>
      <c r="F11" s="6"/>
      <c r="G11" s="6"/>
      <c r="H11" s="6"/>
      <c r="I11" s="7"/>
    </row>
    <row r="12" spans="1:9" ht="12.75">
      <c r="A12" s="5"/>
      <c r="B12" s="6"/>
      <c r="C12" s="6"/>
      <c r="D12" s="6"/>
      <c r="E12" s="6"/>
      <c r="F12" s="6"/>
      <c r="G12" s="6"/>
      <c r="H12" s="6"/>
      <c r="I12" s="7"/>
    </row>
    <row r="13" spans="1:9" ht="12.75">
      <c r="A13" s="5"/>
      <c r="B13" s="6"/>
      <c r="C13" s="6"/>
      <c r="D13" s="6"/>
      <c r="E13" s="6"/>
      <c r="F13" s="6"/>
      <c r="G13" s="6"/>
      <c r="H13" s="6"/>
      <c r="I13" s="7"/>
    </row>
    <row r="14" spans="1:9" ht="12.75">
      <c r="A14" s="5"/>
      <c r="B14" s="6"/>
      <c r="C14" s="6"/>
      <c r="D14" s="6"/>
      <c r="E14" s="6"/>
      <c r="F14" s="6"/>
      <c r="G14" s="6"/>
      <c r="H14" s="6"/>
      <c r="I14" s="7"/>
    </row>
    <row r="15" spans="1:9" ht="12.75">
      <c r="A15" s="5"/>
      <c r="B15" s="6"/>
      <c r="C15" s="6"/>
      <c r="D15" s="6"/>
      <c r="E15" s="6"/>
      <c r="F15" s="6"/>
      <c r="G15" s="6"/>
      <c r="H15" s="6"/>
      <c r="I15" s="7"/>
    </row>
    <row r="16" spans="1:9" ht="12.75">
      <c r="A16" s="5"/>
      <c r="B16" s="6"/>
      <c r="C16" s="6"/>
      <c r="D16" s="6"/>
      <c r="E16" s="6"/>
      <c r="F16" s="6"/>
      <c r="G16" s="6"/>
      <c r="H16" s="6"/>
      <c r="I16" s="7"/>
    </row>
    <row r="17" spans="1:9" ht="12.75">
      <c r="A17" s="5"/>
      <c r="B17" s="6"/>
      <c r="C17" s="6"/>
      <c r="D17" s="6"/>
      <c r="E17" s="6"/>
      <c r="F17" s="6"/>
      <c r="G17" s="6"/>
      <c r="H17" s="6"/>
      <c r="I17" s="7"/>
    </row>
    <row r="18" spans="1:9" ht="12.75">
      <c r="A18" s="5"/>
      <c r="B18" s="6"/>
      <c r="C18" s="6"/>
      <c r="D18" s="6"/>
      <c r="E18" s="6"/>
      <c r="F18" s="6"/>
      <c r="G18" s="6"/>
      <c r="H18" s="6"/>
      <c r="I18" s="7"/>
    </row>
    <row r="19" spans="1:9" ht="12.75">
      <c r="A19" s="5"/>
      <c r="B19" s="6"/>
      <c r="C19" s="6"/>
      <c r="D19" s="6"/>
      <c r="E19" s="6"/>
      <c r="F19" s="6"/>
      <c r="G19" s="6"/>
      <c r="H19" s="6"/>
      <c r="I19" s="7"/>
    </row>
    <row r="20" spans="1:9" ht="12.75">
      <c r="A20" s="5"/>
      <c r="B20" s="6"/>
      <c r="C20" s="6"/>
      <c r="D20" s="6"/>
      <c r="E20" s="6"/>
      <c r="F20" s="6"/>
      <c r="G20" s="6"/>
      <c r="H20" s="6"/>
      <c r="I20" s="7"/>
    </row>
    <row r="21" spans="1:9" ht="12.75">
      <c r="A21" s="5"/>
      <c r="B21" s="6"/>
      <c r="C21" s="6"/>
      <c r="D21" s="6"/>
      <c r="E21" s="6"/>
      <c r="F21" s="6"/>
      <c r="G21" s="6"/>
      <c r="H21" s="6"/>
      <c r="I21" s="7"/>
    </row>
    <row r="22" spans="1:9" ht="13.5" thickBot="1">
      <c r="A22" s="8"/>
      <c r="B22" s="9"/>
      <c r="C22" s="9"/>
      <c r="D22" s="9"/>
      <c r="E22" s="9"/>
      <c r="F22" s="9"/>
      <c r="G22" s="9"/>
      <c r="H22" s="9"/>
      <c r="I22" s="10"/>
    </row>
  </sheetData>
  <mergeCells count="16">
    <mergeCell ref="A20:I20"/>
    <mergeCell ref="A21:I21"/>
    <mergeCell ref="A22:I22"/>
    <mergeCell ref="D2:H6"/>
    <mergeCell ref="A16:I16"/>
    <mergeCell ref="A17:I17"/>
    <mergeCell ref="A18:I18"/>
    <mergeCell ref="A19:I19"/>
    <mergeCell ref="A12:I12"/>
    <mergeCell ref="A13:I13"/>
    <mergeCell ref="A14:I14"/>
    <mergeCell ref="A15:I15"/>
    <mergeCell ref="A8:I8"/>
    <mergeCell ref="A9:I9"/>
    <mergeCell ref="A10:I10"/>
    <mergeCell ref="A11:I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4" sqref="A24"/>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0">
      <selection activeCell="I21" sqref="I2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G6"/>
  <sheetViews>
    <sheetView workbookViewId="0" topLeftCell="A1">
      <selection activeCell="G13" sqref="G13"/>
    </sheetView>
  </sheetViews>
  <sheetFormatPr defaultColWidth="9.140625" defaultRowHeight="12.75"/>
  <cols>
    <col min="1" max="1" width="18.421875" style="0" customWidth="1"/>
  </cols>
  <sheetData>
    <row r="1" ht="12.75">
      <c r="A1" t="s">
        <v>145</v>
      </c>
    </row>
    <row r="2" spans="1:7" ht="13.5" thickBot="1">
      <c r="A2" s="19" t="s">
        <v>146</v>
      </c>
      <c r="B2" s="19"/>
      <c r="C2" s="19"/>
      <c r="D2" s="19"/>
      <c r="E2" s="19"/>
      <c r="F2" s="19"/>
      <c r="G2" s="19"/>
    </row>
    <row r="4" spans="2:7" ht="13.5" thickBot="1">
      <c r="B4" s="1" t="s">
        <v>147</v>
      </c>
      <c r="C4" s="1" t="s">
        <v>148</v>
      </c>
      <c r="D4" s="1" t="s">
        <v>149</v>
      </c>
      <c r="E4" s="1" t="s">
        <v>150</v>
      </c>
      <c r="F4" s="1" t="s">
        <v>151</v>
      </c>
      <c r="G4" s="1" t="s">
        <v>152</v>
      </c>
    </row>
    <row r="5" spans="1:7" ht="12.75">
      <c r="A5" s="13" t="s">
        <v>154</v>
      </c>
      <c r="B5" s="14">
        <f>AVERAGE(Data!L7:Z7)</f>
        <v>-0.1650967959315168</v>
      </c>
      <c r="C5" s="14">
        <f>AVERAGE(Data!AA7:AO7)</f>
        <v>0.5883410213644321</v>
      </c>
      <c r="D5" s="14">
        <f>AVERAGE(Data!AP7:BD7)</f>
        <v>-0.5277178554356596</v>
      </c>
      <c r="E5" s="14">
        <f>AVERAGE(Data!BE7:BS7)</f>
        <v>2.66691110221796</v>
      </c>
      <c r="F5" s="14">
        <f>AVERAGE(Data!BT7:CH7)</f>
        <v>-6.446222819177534</v>
      </c>
      <c r="G5" s="15">
        <f>AVERAGE(Data!CI7:CW7)</f>
        <v>2.701931779554175</v>
      </c>
    </row>
    <row r="6" spans="1:7" ht="13.5" thickBot="1">
      <c r="A6" s="16" t="s">
        <v>153</v>
      </c>
      <c r="B6" s="17" t="e">
        <f>AVERAGE(Data!L8:Z8)</f>
        <v>#N/A</v>
      </c>
      <c r="C6" s="17">
        <f>AVERAGE(Data!AA8:AO8)</f>
        <v>1.04221079589713</v>
      </c>
      <c r="D6" s="17">
        <f>AVERAGE(Data!AP8:BD8)</f>
        <v>-0.7614603174171573</v>
      </c>
      <c r="E6" s="17">
        <f>AVERAGE(Data!BE8:BS8)</f>
        <v>2.5284811991257428</v>
      </c>
      <c r="F6" s="17">
        <f>AVERAGE(Data!BT8:CH8)</f>
        <v>-86.64947049483575</v>
      </c>
      <c r="G6" s="18" t="e">
        <f>AVERAGE(Data!CI8:CW8)</f>
        <v>#N/A</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DV8"/>
  <sheetViews>
    <sheetView workbookViewId="0" topLeftCell="A1">
      <selection activeCell="L10" sqref="L10:Q11"/>
    </sheetView>
  </sheetViews>
  <sheetFormatPr defaultColWidth="9.140625" defaultRowHeight="12.75"/>
  <sheetData>
    <row r="2" spans="1:126" ht="12.75">
      <c r="A2" t="s">
        <v>14</v>
      </c>
      <c r="B2" t="s">
        <v>15</v>
      </c>
      <c r="C2" t="s">
        <v>16</v>
      </c>
      <c r="D2" t="s">
        <v>17</v>
      </c>
      <c r="E2" t="s">
        <v>18</v>
      </c>
      <c r="F2" t="s">
        <v>19</v>
      </c>
      <c r="G2" t="s">
        <v>20</v>
      </c>
      <c r="H2" t="s">
        <v>21</v>
      </c>
      <c r="I2" t="s">
        <v>22</v>
      </c>
      <c r="J2" t="s">
        <v>23</v>
      </c>
      <c r="K2" t="s">
        <v>24</v>
      </c>
      <c r="L2" t="s">
        <v>25</v>
      </c>
      <c r="M2" t="s">
        <v>26</v>
      </c>
      <c r="N2" t="s">
        <v>27</v>
      </c>
      <c r="O2" t="s">
        <v>28</v>
      </c>
      <c r="P2" t="s">
        <v>29</v>
      </c>
      <c r="Q2" t="s">
        <v>30</v>
      </c>
      <c r="R2" t="s">
        <v>31</v>
      </c>
      <c r="S2" t="s">
        <v>32</v>
      </c>
      <c r="T2" t="s">
        <v>33</v>
      </c>
      <c r="U2" t="s">
        <v>34</v>
      </c>
      <c r="V2" t="s">
        <v>35</v>
      </c>
      <c r="W2" t="s">
        <v>36</v>
      </c>
      <c r="X2" t="s">
        <v>37</v>
      </c>
      <c r="Y2" t="s">
        <v>38</v>
      </c>
      <c r="Z2" t="s">
        <v>39</v>
      </c>
      <c r="AA2" t="s">
        <v>40</v>
      </c>
      <c r="AB2" t="s">
        <v>41</v>
      </c>
      <c r="AC2" t="s">
        <v>42</v>
      </c>
      <c r="AD2" t="s">
        <v>43</v>
      </c>
      <c r="AE2" t="s">
        <v>44</v>
      </c>
      <c r="AF2" t="s">
        <v>45</v>
      </c>
      <c r="AG2" t="s">
        <v>46</v>
      </c>
      <c r="AH2" t="s">
        <v>47</v>
      </c>
      <c r="AI2" t="s">
        <v>48</v>
      </c>
      <c r="AJ2" t="s">
        <v>49</v>
      </c>
      <c r="AK2" t="s">
        <v>50</v>
      </c>
      <c r="AL2" t="s">
        <v>51</v>
      </c>
      <c r="AM2" t="s">
        <v>52</v>
      </c>
      <c r="AN2" t="s">
        <v>53</v>
      </c>
      <c r="AO2" t="s">
        <v>54</v>
      </c>
      <c r="AP2" t="s">
        <v>55</v>
      </c>
      <c r="AQ2" t="s">
        <v>56</v>
      </c>
      <c r="AR2" t="s">
        <v>57</v>
      </c>
      <c r="AS2" t="s">
        <v>58</v>
      </c>
      <c r="AT2" t="s">
        <v>59</v>
      </c>
      <c r="AU2" t="s">
        <v>60</v>
      </c>
      <c r="AV2" t="s">
        <v>61</v>
      </c>
      <c r="AW2" t="s">
        <v>62</v>
      </c>
      <c r="AX2" t="s">
        <v>63</v>
      </c>
      <c r="AY2" t="s">
        <v>64</v>
      </c>
      <c r="AZ2" t="s">
        <v>65</v>
      </c>
      <c r="BA2" t="s">
        <v>66</v>
      </c>
      <c r="BB2" t="s">
        <v>67</v>
      </c>
      <c r="BC2" t="s">
        <v>68</v>
      </c>
      <c r="BD2" t="s">
        <v>69</v>
      </c>
      <c r="BE2" t="s">
        <v>70</v>
      </c>
      <c r="BF2" t="s">
        <v>71</v>
      </c>
      <c r="BG2" t="s">
        <v>72</v>
      </c>
      <c r="BH2" t="s">
        <v>73</v>
      </c>
      <c r="BI2" t="s">
        <v>74</v>
      </c>
      <c r="BJ2" t="s">
        <v>75</v>
      </c>
      <c r="BK2" t="s">
        <v>76</v>
      </c>
      <c r="BL2" t="s">
        <v>77</v>
      </c>
      <c r="BM2" t="s">
        <v>78</v>
      </c>
      <c r="BN2" t="s">
        <v>79</v>
      </c>
      <c r="BO2" t="s">
        <v>80</v>
      </c>
      <c r="BP2" t="s">
        <v>81</v>
      </c>
      <c r="BQ2" t="s">
        <v>82</v>
      </c>
      <c r="BR2" t="s">
        <v>83</v>
      </c>
      <c r="BS2" t="s">
        <v>84</v>
      </c>
      <c r="BT2" t="s">
        <v>85</v>
      </c>
      <c r="BU2" t="s">
        <v>86</v>
      </c>
      <c r="BV2" t="s">
        <v>87</v>
      </c>
      <c r="BW2" t="s">
        <v>88</v>
      </c>
      <c r="BX2" t="s">
        <v>89</v>
      </c>
      <c r="BY2" t="s">
        <v>90</v>
      </c>
      <c r="BZ2" t="s">
        <v>91</v>
      </c>
      <c r="CA2" t="s">
        <v>92</v>
      </c>
      <c r="CB2" t="s">
        <v>93</v>
      </c>
      <c r="CC2" t="s">
        <v>94</v>
      </c>
      <c r="CD2" t="s">
        <v>95</v>
      </c>
      <c r="CE2" t="s">
        <v>96</v>
      </c>
      <c r="CF2" t="s">
        <v>97</v>
      </c>
      <c r="CG2" t="s">
        <v>98</v>
      </c>
      <c r="CH2" t="s">
        <v>99</v>
      </c>
      <c r="CI2" t="s">
        <v>100</v>
      </c>
      <c r="CJ2" t="s">
        <v>101</v>
      </c>
      <c r="CK2" t="s">
        <v>102</v>
      </c>
      <c r="CL2" t="s">
        <v>103</v>
      </c>
      <c r="CM2" t="s">
        <v>104</v>
      </c>
      <c r="CN2" t="s">
        <v>105</v>
      </c>
      <c r="CO2" t="s">
        <v>106</v>
      </c>
      <c r="CP2" t="s">
        <v>107</v>
      </c>
      <c r="CQ2" t="s">
        <v>108</v>
      </c>
      <c r="CR2" t="s">
        <v>109</v>
      </c>
      <c r="CS2" t="s">
        <v>110</v>
      </c>
      <c r="CT2" t="s">
        <v>111</v>
      </c>
      <c r="CU2" t="s">
        <v>112</v>
      </c>
      <c r="CV2" t="s">
        <v>113</v>
      </c>
      <c r="CW2" t="s">
        <v>114</v>
      </c>
      <c r="CX2" t="s">
        <v>115</v>
      </c>
      <c r="CY2" t="s">
        <v>116</v>
      </c>
      <c r="CZ2" t="s">
        <v>117</v>
      </c>
      <c r="DA2" t="s">
        <v>118</v>
      </c>
      <c r="DB2" t="s">
        <v>119</v>
      </c>
      <c r="DC2" t="s">
        <v>120</v>
      </c>
      <c r="DD2" t="s">
        <v>121</v>
      </c>
      <c r="DE2" t="s">
        <v>122</v>
      </c>
      <c r="DF2" t="s">
        <v>123</v>
      </c>
      <c r="DG2" t="s">
        <v>124</v>
      </c>
      <c r="DH2" t="s">
        <v>125</v>
      </c>
      <c r="DI2" t="s">
        <v>126</v>
      </c>
      <c r="DJ2" t="s">
        <v>127</v>
      </c>
      <c r="DK2" t="s">
        <v>128</v>
      </c>
      <c r="DL2" t="s">
        <v>129</v>
      </c>
      <c r="DM2" t="s">
        <v>130</v>
      </c>
      <c r="DN2" t="s">
        <v>131</v>
      </c>
      <c r="DO2" t="s">
        <v>132</v>
      </c>
      <c r="DP2" t="s">
        <v>133</v>
      </c>
      <c r="DQ2" t="s">
        <v>134</v>
      </c>
      <c r="DR2" t="s">
        <v>135</v>
      </c>
      <c r="DS2" t="s">
        <v>136</v>
      </c>
      <c r="DT2" t="s">
        <v>137</v>
      </c>
      <c r="DU2" t="s">
        <v>138</v>
      </c>
      <c r="DV2" t="s">
        <v>139</v>
      </c>
    </row>
    <row r="3" spans="12:102" ht="12.75">
      <c r="L3">
        <v>0</v>
      </c>
      <c r="M3">
        <v>1</v>
      </c>
      <c r="N3">
        <v>2</v>
      </c>
      <c r="O3">
        <v>3</v>
      </c>
      <c r="P3">
        <v>4</v>
      </c>
      <c r="Q3">
        <v>5</v>
      </c>
      <c r="R3">
        <v>6</v>
      </c>
      <c r="S3">
        <v>7</v>
      </c>
      <c r="T3">
        <v>8</v>
      </c>
      <c r="U3">
        <v>9</v>
      </c>
      <c r="V3">
        <v>10</v>
      </c>
      <c r="W3">
        <v>11</v>
      </c>
      <c r="X3">
        <v>12</v>
      </c>
      <c r="Y3">
        <v>13</v>
      </c>
      <c r="Z3">
        <v>14</v>
      </c>
      <c r="AA3">
        <v>15</v>
      </c>
      <c r="AB3">
        <v>16</v>
      </c>
      <c r="AC3">
        <v>17</v>
      </c>
      <c r="AD3">
        <v>18</v>
      </c>
      <c r="AE3">
        <v>19</v>
      </c>
      <c r="AF3">
        <v>20</v>
      </c>
      <c r="AG3">
        <v>21</v>
      </c>
      <c r="AH3">
        <v>22</v>
      </c>
      <c r="AI3">
        <v>23</v>
      </c>
      <c r="AJ3">
        <v>24</v>
      </c>
      <c r="AK3">
        <v>25</v>
      </c>
      <c r="AL3">
        <v>26</v>
      </c>
      <c r="AM3">
        <v>27</v>
      </c>
      <c r="AN3">
        <v>28</v>
      </c>
      <c r="AO3">
        <v>29</v>
      </c>
      <c r="AP3">
        <v>30</v>
      </c>
      <c r="AQ3">
        <v>31</v>
      </c>
      <c r="AR3">
        <v>32</v>
      </c>
      <c r="AS3">
        <v>33</v>
      </c>
      <c r="AT3">
        <v>34</v>
      </c>
      <c r="AU3">
        <v>35</v>
      </c>
      <c r="AV3">
        <v>36</v>
      </c>
      <c r="AW3">
        <v>37</v>
      </c>
      <c r="AX3">
        <v>38</v>
      </c>
      <c r="AY3">
        <v>39</v>
      </c>
      <c r="AZ3">
        <v>40</v>
      </c>
      <c r="BA3">
        <v>41</v>
      </c>
      <c r="BB3">
        <v>42</v>
      </c>
      <c r="BC3">
        <v>43</v>
      </c>
      <c r="BD3">
        <v>44</v>
      </c>
      <c r="BE3">
        <v>45</v>
      </c>
      <c r="BF3">
        <v>46</v>
      </c>
      <c r="BG3">
        <v>47</v>
      </c>
      <c r="BH3">
        <v>48</v>
      </c>
      <c r="BI3">
        <v>49</v>
      </c>
      <c r="BJ3">
        <v>50</v>
      </c>
      <c r="BK3">
        <v>51</v>
      </c>
      <c r="BL3">
        <v>52</v>
      </c>
      <c r="BM3">
        <v>53</v>
      </c>
      <c r="BN3">
        <v>54</v>
      </c>
      <c r="BO3">
        <v>55</v>
      </c>
      <c r="BP3">
        <v>56</v>
      </c>
      <c r="BQ3">
        <v>57</v>
      </c>
      <c r="BR3">
        <v>58</v>
      </c>
      <c r="BS3">
        <v>59</v>
      </c>
      <c r="BT3">
        <v>60</v>
      </c>
      <c r="BU3">
        <v>61</v>
      </c>
      <c r="BV3">
        <v>62</v>
      </c>
      <c r="BW3">
        <v>63</v>
      </c>
      <c r="BX3">
        <v>64</v>
      </c>
      <c r="BY3">
        <v>65</v>
      </c>
      <c r="BZ3">
        <v>66</v>
      </c>
      <c r="CA3">
        <v>67</v>
      </c>
      <c r="CB3">
        <v>68</v>
      </c>
      <c r="CC3">
        <v>69</v>
      </c>
      <c r="CD3">
        <v>70</v>
      </c>
      <c r="CE3">
        <v>71</v>
      </c>
      <c r="CF3">
        <v>72</v>
      </c>
      <c r="CG3">
        <v>73</v>
      </c>
      <c r="CH3">
        <v>74</v>
      </c>
      <c r="CI3">
        <v>75</v>
      </c>
      <c r="CJ3">
        <v>76</v>
      </c>
      <c r="CK3">
        <v>77</v>
      </c>
      <c r="CL3">
        <v>78</v>
      </c>
      <c r="CM3">
        <v>79</v>
      </c>
      <c r="CN3">
        <v>80</v>
      </c>
      <c r="CO3">
        <v>81</v>
      </c>
      <c r="CP3">
        <v>82</v>
      </c>
      <c r="CQ3">
        <v>83</v>
      </c>
      <c r="CR3">
        <v>84</v>
      </c>
      <c r="CS3">
        <v>85</v>
      </c>
      <c r="CT3">
        <v>86</v>
      </c>
      <c r="CU3">
        <v>87</v>
      </c>
      <c r="CV3">
        <v>88</v>
      </c>
      <c r="CW3">
        <v>89</v>
      </c>
      <c r="CX3">
        <v>90</v>
      </c>
    </row>
    <row r="4" spans="1:102" ht="12.75">
      <c r="A4" t="s">
        <v>0</v>
      </c>
      <c r="B4">
        <v>1977</v>
      </c>
      <c r="C4" t="s">
        <v>1</v>
      </c>
      <c r="D4" t="s">
        <v>2</v>
      </c>
      <c r="E4" t="s">
        <v>3</v>
      </c>
      <c r="F4" t="s">
        <v>4</v>
      </c>
      <c r="G4" t="s">
        <v>5</v>
      </c>
      <c r="H4">
        <v>91</v>
      </c>
      <c r="I4" t="s">
        <v>6</v>
      </c>
      <c r="J4" t="s">
        <v>7</v>
      </c>
      <c r="K4" t="s">
        <v>8</v>
      </c>
      <c r="L4">
        <v>0</v>
      </c>
      <c r="M4">
        <v>0</v>
      </c>
      <c r="N4">
        <v>0</v>
      </c>
      <c r="O4">
        <v>0</v>
      </c>
      <c r="P4">
        <v>184.569336</v>
      </c>
      <c r="Q4">
        <v>0</v>
      </c>
      <c r="R4">
        <v>0</v>
      </c>
      <c r="S4">
        <v>38.518364</v>
      </c>
      <c r="T4">
        <v>17.816216</v>
      </c>
      <c r="U4">
        <v>44.147289</v>
      </c>
      <c r="V4">
        <v>103.127609</v>
      </c>
      <c r="W4">
        <v>173.774323</v>
      </c>
      <c r="X4">
        <v>94.826515</v>
      </c>
      <c r="Y4">
        <v>89.596291</v>
      </c>
      <c r="Z4">
        <v>175.172684</v>
      </c>
      <c r="AA4">
        <v>5070.54706</v>
      </c>
      <c r="AB4">
        <v>8212.732811</v>
      </c>
      <c r="AC4">
        <v>10445.098938</v>
      </c>
      <c r="AD4">
        <v>13655.708954</v>
      </c>
      <c r="AE4">
        <v>19782.127167</v>
      </c>
      <c r="AF4">
        <v>21695.89038</v>
      </c>
      <c r="AG4">
        <v>24177.093017</v>
      </c>
      <c r="AH4">
        <v>26250.511474</v>
      </c>
      <c r="AI4">
        <v>32063.762695</v>
      </c>
      <c r="AJ4">
        <v>31805.213379</v>
      </c>
      <c r="AK4">
        <v>38556.372559</v>
      </c>
      <c r="AL4">
        <v>39657.573486</v>
      </c>
      <c r="AM4">
        <v>48595.851806</v>
      </c>
      <c r="AN4">
        <v>48748.833985</v>
      </c>
      <c r="AO4">
        <v>57375.774903</v>
      </c>
      <c r="AP4">
        <v>51575.832031</v>
      </c>
      <c r="AQ4">
        <v>58601.841797</v>
      </c>
      <c r="AR4">
        <v>54128.953125</v>
      </c>
      <c r="AS4">
        <v>59403.687989</v>
      </c>
      <c r="AT4">
        <v>61376.869141</v>
      </c>
      <c r="AU4">
        <v>62516.665039</v>
      </c>
      <c r="AV4">
        <v>59720.546875</v>
      </c>
      <c r="AW4">
        <v>58158.820313</v>
      </c>
      <c r="AX4">
        <v>58536.230469</v>
      </c>
      <c r="AY4">
        <v>57128.428711</v>
      </c>
      <c r="AZ4">
        <v>51961.825196</v>
      </c>
      <c r="BA4">
        <v>55473.725586</v>
      </c>
      <c r="BB4">
        <v>55897.053711</v>
      </c>
      <c r="BC4">
        <v>50177.397461</v>
      </c>
      <c r="BD4">
        <v>52231.97168</v>
      </c>
      <c r="BE4">
        <v>57628.668945</v>
      </c>
      <c r="BF4">
        <v>57092.457031</v>
      </c>
      <c r="BG4">
        <v>59959.676758</v>
      </c>
      <c r="BH4">
        <v>64493.101563</v>
      </c>
      <c r="BI4">
        <v>56337.291993</v>
      </c>
      <c r="BJ4">
        <v>62013.81836</v>
      </c>
      <c r="BK4">
        <v>59252.576172</v>
      </c>
      <c r="BL4">
        <v>54606.064454</v>
      </c>
      <c r="BM4">
        <v>58647.98584</v>
      </c>
      <c r="BN4">
        <v>53994.135742</v>
      </c>
      <c r="BO4">
        <v>43792.684082</v>
      </c>
      <c r="BP4">
        <v>45976.958008</v>
      </c>
      <c r="BQ4">
        <v>49490.157227</v>
      </c>
      <c r="BR4">
        <v>46065.960937</v>
      </c>
      <c r="BS4">
        <v>36100.433594</v>
      </c>
      <c r="BT4">
        <v>31931.702148</v>
      </c>
      <c r="BU4">
        <v>35057.515137</v>
      </c>
      <c r="BV4">
        <v>28520.449219</v>
      </c>
      <c r="BW4">
        <v>22591.846191</v>
      </c>
      <c r="BX4">
        <v>25528.770997</v>
      </c>
      <c r="BY4">
        <v>14124.695069</v>
      </c>
      <c r="BZ4">
        <v>13064.818116</v>
      </c>
      <c r="CA4">
        <v>14270.692871</v>
      </c>
      <c r="CB4">
        <v>6567.654297</v>
      </c>
      <c r="CC4">
        <v>6153.667969</v>
      </c>
      <c r="CD4">
        <v>2389.652832</v>
      </c>
      <c r="CE4">
        <v>2923.404785</v>
      </c>
      <c r="CF4">
        <v>3236.096649</v>
      </c>
      <c r="CG4">
        <v>7228.42691</v>
      </c>
      <c r="CH4">
        <v>892.662659</v>
      </c>
      <c r="CI4">
        <v>6109.335572</v>
      </c>
      <c r="CJ4">
        <v>172.619324</v>
      </c>
      <c r="CK4">
        <v>2514.269104</v>
      </c>
      <c r="CL4">
        <v>1344.680908</v>
      </c>
      <c r="CM4">
        <v>2454.086914</v>
      </c>
      <c r="CN4">
        <v>2249.656494</v>
      </c>
      <c r="CO4">
        <v>0</v>
      </c>
      <c r="CP4">
        <v>0</v>
      </c>
      <c r="CQ4">
        <v>0</v>
      </c>
      <c r="CR4">
        <v>19917.613281</v>
      </c>
      <c r="CS4">
        <v>0</v>
      </c>
      <c r="CT4">
        <v>0</v>
      </c>
      <c r="CU4">
        <v>0</v>
      </c>
      <c r="CV4">
        <v>0</v>
      </c>
      <c r="CW4">
        <v>0</v>
      </c>
      <c r="CX4">
        <v>0</v>
      </c>
    </row>
    <row r="5" spans="1:126" ht="12.75">
      <c r="A5" t="s">
        <v>0</v>
      </c>
      <c r="B5">
        <v>1977</v>
      </c>
      <c r="C5" t="s">
        <v>1</v>
      </c>
      <c r="D5" t="s">
        <v>2</v>
      </c>
      <c r="E5" t="s">
        <v>9</v>
      </c>
      <c r="F5" t="s">
        <v>4</v>
      </c>
      <c r="G5" t="s">
        <v>5</v>
      </c>
      <c r="H5">
        <v>91</v>
      </c>
      <c r="I5" t="s">
        <v>6</v>
      </c>
      <c r="J5" t="s">
        <v>7</v>
      </c>
      <c r="K5" t="s">
        <v>8</v>
      </c>
      <c r="L5">
        <v>0</v>
      </c>
      <c r="M5">
        <v>0</v>
      </c>
      <c r="N5">
        <v>0</v>
      </c>
      <c r="O5">
        <v>52.123657</v>
      </c>
      <c r="P5">
        <v>77.742203</v>
      </c>
      <c r="Q5">
        <v>53.010143</v>
      </c>
      <c r="R5">
        <v>10.865169</v>
      </c>
      <c r="S5">
        <v>21.11359</v>
      </c>
      <c r="T5">
        <v>30.854374</v>
      </c>
      <c r="U5">
        <v>53.642063</v>
      </c>
      <c r="V5">
        <v>106.418732</v>
      </c>
      <c r="W5">
        <v>130.398361</v>
      </c>
      <c r="X5">
        <v>115.982758</v>
      </c>
      <c r="Y5">
        <v>115.615822</v>
      </c>
      <c r="Z5">
        <v>1568.332397</v>
      </c>
      <c r="AA5">
        <v>4559.847656</v>
      </c>
      <c r="AB5">
        <v>7927.199707</v>
      </c>
      <c r="AC5">
        <v>10852.638672</v>
      </c>
      <c r="AD5">
        <v>14527.060547</v>
      </c>
      <c r="AE5">
        <v>18046.367188</v>
      </c>
      <c r="AF5">
        <v>21436.755859</v>
      </c>
      <c r="AG5">
        <v>24483.666016</v>
      </c>
      <c r="AH5">
        <v>27359.339844</v>
      </c>
      <c r="AI5">
        <v>30461.212891</v>
      </c>
      <c r="AJ5">
        <v>33796.785156</v>
      </c>
      <c r="AK5">
        <v>37419.085938</v>
      </c>
      <c r="AL5">
        <v>41675.25</v>
      </c>
      <c r="AM5">
        <v>46046.875</v>
      </c>
      <c r="AN5">
        <v>49850.644531</v>
      </c>
      <c r="AO5">
        <v>52609.453125</v>
      </c>
      <c r="AP5">
        <v>54318.171875</v>
      </c>
      <c r="AQ5">
        <v>55813.714844</v>
      </c>
      <c r="AR5">
        <v>57288.820313</v>
      </c>
      <c r="AS5">
        <v>58775.464844</v>
      </c>
      <c r="AT5">
        <v>59694.84375</v>
      </c>
      <c r="AU5">
        <v>60037.066406</v>
      </c>
      <c r="AV5">
        <v>59801.042969</v>
      </c>
      <c r="AW5">
        <v>58821.304688</v>
      </c>
      <c r="AX5">
        <v>57437.40625</v>
      </c>
      <c r="AY5">
        <v>56336.375</v>
      </c>
      <c r="AZ5">
        <v>55377.367188</v>
      </c>
      <c r="BA5">
        <v>54419.511719</v>
      </c>
      <c r="BB5">
        <v>53955.617188</v>
      </c>
      <c r="BC5">
        <v>54268.664063</v>
      </c>
      <c r="BD5">
        <v>55065.96875</v>
      </c>
      <c r="BE5">
        <v>56182.734375</v>
      </c>
      <c r="BF5">
        <v>57398.386719</v>
      </c>
      <c r="BG5">
        <v>58545.851563</v>
      </c>
      <c r="BH5">
        <v>59120.273438</v>
      </c>
      <c r="BI5">
        <v>59123.652344</v>
      </c>
      <c r="BJ5">
        <v>58406.28125</v>
      </c>
      <c r="BK5">
        <v>57117.792969</v>
      </c>
      <c r="BL5">
        <v>55506.085938</v>
      </c>
      <c r="BM5">
        <v>53569.464844</v>
      </c>
      <c r="BN5">
        <v>51517.167969</v>
      </c>
      <c r="BO5">
        <v>48722.976563</v>
      </c>
      <c r="BP5">
        <v>46292.394531</v>
      </c>
      <c r="BQ5">
        <v>43414.484375</v>
      </c>
      <c r="BR5">
        <v>40132.695313</v>
      </c>
      <c r="BS5">
        <v>37551.613281</v>
      </c>
      <c r="BT5">
        <v>35041.109375</v>
      </c>
      <c r="BU5">
        <v>33043.257813</v>
      </c>
      <c r="BV5">
        <v>29922.724609</v>
      </c>
      <c r="BW5">
        <v>27288.191406</v>
      </c>
      <c r="BX5">
        <v>24562.390625</v>
      </c>
      <c r="BY5">
        <v>21981.365234</v>
      </c>
      <c r="BZ5">
        <v>19702.126953</v>
      </c>
      <c r="CA5">
        <v>17150.074219</v>
      </c>
      <c r="CB5">
        <v>14705.947266</v>
      </c>
      <c r="CC5">
        <v>12408.855469</v>
      </c>
      <c r="CD5">
        <v>10199.420898</v>
      </c>
      <c r="CE5">
        <v>8203.244141</v>
      </c>
      <c r="CF5">
        <v>6487.629883</v>
      </c>
      <c r="CG5">
        <v>5055.096191</v>
      </c>
      <c r="CH5">
        <v>3961.909424</v>
      </c>
      <c r="CI5">
        <v>3226.006836</v>
      </c>
      <c r="CJ5">
        <v>2649.515625</v>
      </c>
      <c r="CK5">
        <v>2148.280273</v>
      </c>
      <c r="CL5">
        <v>1623.621948</v>
      </c>
      <c r="CM5">
        <v>1099.382813</v>
      </c>
      <c r="CN5">
        <v>577.536011</v>
      </c>
      <c r="CO5">
        <v>62.273602</v>
      </c>
      <c r="CP5">
        <v>225.471817</v>
      </c>
      <c r="CQ5">
        <v>0</v>
      </c>
      <c r="CR5">
        <v>0</v>
      </c>
      <c r="CS5">
        <v>0</v>
      </c>
      <c r="CT5">
        <v>0</v>
      </c>
      <c r="CU5">
        <v>0</v>
      </c>
      <c r="CV5">
        <v>0</v>
      </c>
      <c r="CW5">
        <v>0</v>
      </c>
      <c r="CX5">
        <v>0</v>
      </c>
      <c r="DS5" t="s">
        <v>10</v>
      </c>
      <c r="DT5" t="s">
        <v>11</v>
      </c>
      <c r="DU5" t="s">
        <v>12</v>
      </c>
      <c r="DV5" t="s">
        <v>13</v>
      </c>
    </row>
    <row r="7" spans="11:102" ht="12.75">
      <c r="K7" t="s">
        <v>141</v>
      </c>
      <c r="L7">
        <f>100*(L4-L5)/AVERAGE($AP$4:$BI$4)</f>
        <v>0</v>
      </c>
      <c r="M7">
        <f aca="true" t="shared" si="0" ref="M7:BX7">100*(M4-M5)/AVERAGE($AP$4:$BI$4)</f>
        <v>0</v>
      </c>
      <c r="N7">
        <f t="shared" si="0"/>
        <v>0</v>
      </c>
      <c r="O7">
        <f t="shared" si="0"/>
        <v>-0.09125281740461058</v>
      </c>
      <c r="P7">
        <f t="shared" si="0"/>
        <v>0.18702212052210856</v>
      </c>
      <c r="Q7">
        <f t="shared" si="0"/>
        <v>-0.09280478727291325</v>
      </c>
      <c r="R7">
        <f t="shared" si="0"/>
        <v>-0.019021637005002073</v>
      </c>
      <c r="S7">
        <f t="shared" si="0"/>
        <v>0.030470514833418415</v>
      </c>
      <c r="T7">
        <f t="shared" si="0"/>
        <v>-0.02282588597470171</v>
      </c>
      <c r="U7">
        <f t="shared" si="0"/>
        <v>-0.01662248829010681</v>
      </c>
      <c r="V7">
        <f t="shared" si="0"/>
        <v>-0.005761764685373363</v>
      </c>
      <c r="W7">
        <f t="shared" si="0"/>
        <v>0.07593823933219668</v>
      </c>
      <c r="X7">
        <f t="shared" si="0"/>
        <v>-0.037038206652433674</v>
      </c>
      <c r="Y7">
        <f t="shared" si="0"/>
        <v>-0.04555235852497081</v>
      </c>
      <c r="Z7">
        <f t="shared" si="0"/>
        <v>-2.4390028678503635</v>
      </c>
      <c r="AA7">
        <f t="shared" si="0"/>
        <v>0.8940807714595973</v>
      </c>
      <c r="AB7">
        <f t="shared" si="0"/>
        <v>0.4998824277100068</v>
      </c>
      <c r="AC7">
        <f t="shared" si="0"/>
        <v>-0.7134792735633565</v>
      </c>
      <c r="AD7">
        <f t="shared" si="0"/>
        <v>-1.5254740819748218</v>
      </c>
      <c r="AE7">
        <f t="shared" si="0"/>
        <v>3.0387927006333717</v>
      </c>
      <c r="AF7">
        <f t="shared" si="0"/>
        <v>0.4536664633497266</v>
      </c>
      <c r="AG7">
        <f t="shared" si="0"/>
        <v>-0.5367169440726475</v>
      </c>
      <c r="AH7">
        <f t="shared" si="0"/>
        <v>-1.9412243615343778</v>
      </c>
      <c r="AI7">
        <f t="shared" si="0"/>
        <v>2.805581823359145</v>
      </c>
      <c r="AJ7">
        <f t="shared" si="0"/>
        <v>-3.486642077219497</v>
      </c>
      <c r="AK7">
        <f t="shared" si="0"/>
        <v>1.991046183939476</v>
      </c>
      <c r="AL7">
        <f t="shared" si="0"/>
        <v>-3.5323436057760316</v>
      </c>
      <c r="AM7">
        <f t="shared" si="0"/>
        <v>4.462490324623719</v>
      </c>
      <c r="AN7">
        <f t="shared" si="0"/>
        <v>-1.9289382663348493</v>
      </c>
      <c r="AO7">
        <f t="shared" si="0"/>
        <v>8.34439323586702</v>
      </c>
      <c r="AP7">
        <f t="shared" si="0"/>
        <v>-4.801010739632494</v>
      </c>
      <c r="AQ7">
        <f t="shared" si="0"/>
        <v>4.88117017083015</v>
      </c>
      <c r="AR7">
        <f t="shared" si="0"/>
        <v>-5.53197530881964</v>
      </c>
      <c r="AS7">
        <f t="shared" si="0"/>
        <v>1.0998294294668323</v>
      </c>
      <c r="AT7">
        <f t="shared" si="0"/>
        <v>2.944719628456652</v>
      </c>
      <c r="AU7">
        <f t="shared" si="0"/>
        <v>4.341030048867659</v>
      </c>
      <c r="AV7">
        <f t="shared" si="0"/>
        <v>-0.14092440535334164</v>
      </c>
      <c r="AW7">
        <f t="shared" si="0"/>
        <v>-1.159810519535929</v>
      </c>
      <c r="AX7">
        <f t="shared" si="0"/>
        <v>1.9237101076037508</v>
      </c>
      <c r="AY7">
        <f t="shared" si="0"/>
        <v>1.3866473847858993</v>
      </c>
      <c r="AZ7">
        <f t="shared" si="0"/>
        <v>-5.9795848501910704</v>
      </c>
      <c r="BA7">
        <f t="shared" si="0"/>
        <v>1.84561082333036</v>
      </c>
      <c r="BB7">
        <f t="shared" si="0"/>
        <v>3.3988703543184124</v>
      </c>
      <c r="BC7">
        <f t="shared" si="0"/>
        <v>-7.162575031638459</v>
      </c>
      <c r="BD7">
        <f t="shared" si="0"/>
        <v>-4.961474924023676</v>
      </c>
      <c r="BE7">
        <f t="shared" si="0"/>
        <v>2.5313957402341107</v>
      </c>
      <c r="BF7">
        <f t="shared" si="0"/>
        <v>-0.5355907003553844</v>
      </c>
      <c r="BG7">
        <f t="shared" si="0"/>
        <v>2.475181899868871</v>
      </c>
      <c r="BH7">
        <f t="shared" si="0"/>
        <v>9.406203095783958</v>
      </c>
      <c r="BI7">
        <f t="shared" si="0"/>
        <v>-4.878077383044132</v>
      </c>
      <c r="BJ7">
        <f t="shared" si="0"/>
        <v>6.315710449464172</v>
      </c>
      <c r="BK7">
        <f t="shared" si="0"/>
        <v>3.7373621313981986</v>
      </c>
      <c r="BL7">
        <f t="shared" si="0"/>
        <v>-1.5756664222481238</v>
      </c>
      <c r="BM7">
        <f t="shared" si="0"/>
        <v>8.890959994105344</v>
      </c>
      <c r="BN7">
        <f t="shared" si="0"/>
        <v>4.336424205743538</v>
      </c>
      <c r="BO7">
        <f t="shared" si="0"/>
        <v>-8.631456528846723</v>
      </c>
      <c r="BP7">
        <f t="shared" si="0"/>
        <v>-0.5522343038222345</v>
      </c>
      <c r="BQ7">
        <f t="shared" si="0"/>
        <v>10.636672430211599</v>
      </c>
      <c r="BR7">
        <f t="shared" si="0"/>
        <v>10.387360284408391</v>
      </c>
      <c r="BS7">
        <f t="shared" si="0"/>
        <v>-2.5405783596321836</v>
      </c>
      <c r="BT7">
        <f t="shared" si="0"/>
        <v>-5.443635121802898</v>
      </c>
      <c r="BU7">
        <f t="shared" si="0"/>
        <v>3.526357634363069</v>
      </c>
      <c r="BV7">
        <f t="shared" si="0"/>
        <v>-2.454961671523725</v>
      </c>
      <c r="BW7">
        <f t="shared" si="0"/>
        <v>-8.22188535952901</v>
      </c>
      <c r="BX7">
        <f t="shared" si="0"/>
        <v>1.6918408397460603</v>
      </c>
      <c r="BY7">
        <f aca="true" t="shared" si="1" ref="BY7:CX7">100*(BY4-BY5)/AVERAGE($AP$4:$BI$4)</f>
        <v>-13.754662071676911</v>
      </c>
      <c r="BZ7">
        <f t="shared" si="1"/>
        <v>-11.619927806691866</v>
      </c>
      <c r="CA7">
        <f t="shared" si="1"/>
        <v>-5.040929119522166</v>
      </c>
      <c r="CB7">
        <f t="shared" si="1"/>
        <v>-14.247698742346168</v>
      </c>
      <c r="CC7">
        <f t="shared" si="1"/>
        <v>-10.950948487154355</v>
      </c>
      <c r="CD7">
        <f t="shared" si="1"/>
        <v>-13.672550628960218</v>
      </c>
      <c r="CE7">
        <f t="shared" si="1"/>
        <v>-9.24340778082291</v>
      </c>
      <c r="CF7">
        <f t="shared" si="1"/>
        <v>-5.692454934373174</v>
      </c>
      <c r="CG7">
        <f t="shared" si="1"/>
        <v>3.8048472167012006</v>
      </c>
      <c r="CH7">
        <f t="shared" si="1"/>
        <v>-5.373326254069946</v>
      </c>
      <c r="CI7">
        <f t="shared" si="1"/>
        <v>5.047839806475486</v>
      </c>
      <c r="CJ7">
        <f t="shared" si="1"/>
        <v>-4.336299079807627</v>
      </c>
      <c r="CK7">
        <f t="shared" si="1"/>
        <v>0.6407361626098087</v>
      </c>
      <c r="CL7">
        <f t="shared" si="1"/>
        <v>-0.48834170997963877</v>
      </c>
      <c r="CM7">
        <f t="shared" si="1"/>
        <v>2.3716786787586708</v>
      </c>
      <c r="CN7">
        <f t="shared" si="1"/>
        <v>2.9273791191149194</v>
      </c>
      <c r="CO7">
        <f t="shared" si="1"/>
        <v>-0.1090223126983088</v>
      </c>
      <c r="CP7">
        <f t="shared" si="1"/>
        <v>-0.39473321195761013</v>
      </c>
      <c r="CQ7">
        <f t="shared" si="1"/>
        <v>0</v>
      </c>
      <c r="CR7">
        <f t="shared" si="1"/>
        <v>34.86973924079693</v>
      </c>
      <c r="CS7">
        <f t="shared" si="1"/>
        <v>0</v>
      </c>
      <c r="CT7">
        <f t="shared" si="1"/>
        <v>0</v>
      </c>
      <c r="CU7">
        <f t="shared" si="1"/>
        <v>0</v>
      </c>
      <c r="CV7">
        <f t="shared" si="1"/>
        <v>0</v>
      </c>
      <c r="CW7">
        <f t="shared" si="1"/>
        <v>0</v>
      </c>
      <c r="CX7">
        <f t="shared" si="1"/>
        <v>0</v>
      </c>
    </row>
    <row r="8" spans="11:102" ht="12.75">
      <c r="K8" t="s">
        <v>140</v>
      </c>
      <c r="L8" t="e">
        <f>IF(L4&gt;0,100*(L4-L5)/L4,NA())</f>
        <v>#N/A</v>
      </c>
      <c r="M8" t="e">
        <f aca="true" t="shared" si="2" ref="M8:BX8">IF(M4&gt;0,100*(M4-M5)/M4,NA())</f>
        <v>#N/A</v>
      </c>
      <c r="N8" t="e">
        <f t="shared" si="2"/>
        <v>#N/A</v>
      </c>
      <c r="O8" t="e">
        <f t="shared" si="2"/>
        <v>#N/A</v>
      </c>
      <c r="P8">
        <f t="shared" si="2"/>
        <v>57.87913383401889</v>
      </c>
      <c r="Q8" t="e">
        <f t="shared" si="2"/>
        <v>#N/A</v>
      </c>
      <c r="R8" t="e">
        <f t="shared" si="2"/>
        <v>#N/A</v>
      </c>
      <c r="S8">
        <f t="shared" si="2"/>
        <v>45.18565222552028</v>
      </c>
      <c r="T8">
        <f t="shared" si="2"/>
        <v>-73.18140956530836</v>
      </c>
      <c r="U8">
        <f t="shared" si="2"/>
        <v>-21.50703749895039</v>
      </c>
      <c r="V8">
        <f t="shared" si="2"/>
        <v>-3.1913112617592043</v>
      </c>
      <c r="W8">
        <f t="shared" si="2"/>
        <v>24.96108818101971</v>
      </c>
      <c r="X8">
        <f t="shared" si="2"/>
        <v>-22.310471918112782</v>
      </c>
      <c r="Y8">
        <f t="shared" si="2"/>
        <v>-29.04085728280873</v>
      </c>
      <c r="Z8">
        <f t="shared" si="2"/>
        <v>-795.3064834012591</v>
      </c>
      <c r="AA8">
        <f t="shared" si="2"/>
        <v>10.071879778589413</v>
      </c>
      <c r="AB8">
        <f t="shared" si="2"/>
        <v>3.4767124484746628</v>
      </c>
      <c r="AC8">
        <f t="shared" si="2"/>
        <v>-3.9017316774027093</v>
      </c>
      <c r="AD8">
        <f t="shared" si="2"/>
        <v>-6.380859433480859</v>
      </c>
      <c r="AE8">
        <f t="shared" si="2"/>
        <v>8.774384899797559</v>
      </c>
      <c r="AF8">
        <f t="shared" si="2"/>
        <v>1.1943944980422598</v>
      </c>
      <c r="AG8">
        <f t="shared" si="2"/>
        <v>-1.2680308537690397</v>
      </c>
      <c r="AH8">
        <f t="shared" si="2"/>
        <v>-4.2240257722149375</v>
      </c>
      <c r="AI8">
        <f t="shared" si="2"/>
        <v>4.998009183276243</v>
      </c>
      <c r="AJ8">
        <f t="shared" si="2"/>
        <v>-6.261777757211875</v>
      </c>
      <c r="AK8">
        <f t="shared" si="2"/>
        <v>2.9496722474597417</v>
      </c>
      <c r="AL8">
        <f t="shared" si="2"/>
        <v>-5.087745761127526</v>
      </c>
      <c r="AM8">
        <f t="shared" si="2"/>
        <v>5.245255945251861</v>
      </c>
      <c r="AN8">
        <f t="shared" si="2"/>
        <v>-2.260178256446149</v>
      </c>
      <c r="AO8">
        <f t="shared" si="2"/>
        <v>8.307202449218305</v>
      </c>
      <c r="AP8">
        <f t="shared" si="2"/>
        <v>-5.317102479998191</v>
      </c>
      <c r="AQ8">
        <f t="shared" si="2"/>
        <v>4.757746288347428</v>
      </c>
      <c r="AR8">
        <f t="shared" si="2"/>
        <v>-5.837665437022059</v>
      </c>
      <c r="AS8">
        <f t="shared" si="2"/>
        <v>1.0575490617961745</v>
      </c>
      <c r="AT8">
        <f t="shared" si="2"/>
        <v>2.7404874418340164</v>
      </c>
      <c r="AU8">
        <f t="shared" si="2"/>
        <v>3.966300236030096</v>
      </c>
      <c r="AV8">
        <f t="shared" si="2"/>
        <v>-0.13478793851048756</v>
      </c>
      <c r="AW8">
        <f t="shared" si="2"/>
        <v>-1.1390952764080011</v>
      </c>
      <c r="AX8">
        <f t="shared" si="2"/>
        <v>1.8771694217343298</v>
      </c>
      <c r="AY8">
        <f t="shared" si="2"/>
        <v>1.3864440679907788</v>
      </c>
      <c r="AZ8">
        <f t="shared" si="2"/>
        <v>-6.573175555547894</v>
      </c>
      <c r="BA8">
        <f t="shared" si="2"/>
        <v>1.9003841113315316</v>
      </c>
      <c r="BB8">
        <f t="shared" si="2"/>
        <v>3.473235875789904</v>
      </c>
      <c r="BC8">
        <f t="shared" si="2"/>
        <v>-8.153604628816991</v>
      </c>
      <c r="BD8">
        <f t="shared" si="2"/>
        <v>-5.425789949807994</v>
      </c>
      <c r="BE8">
        <f t="shared" si="2"/>
        <v>2.5090542545412204</v>
      </c>
      <c r="BF8">
        <f t="shared" si="2"/>
        <v>-0.5358495743735296</v>
      </c>
      <c r="BG8">
        <f t="shared" si="2"/>
        <v>2.3579600015294746</v>
      </c>
      <c r="BH8">
        <f t="shared" si="2"/>
        <v>8.330857091361253</v>
      </c>
      <c r="BI8">
        <f t="shared" si="2"/>
        <v>-4.945854251117027</v>
      </c>
      <c r="BJ8">
        <f t="shared" si="2"/>
        <v>5.817311698269692</v>
      </c>
      <c r="BK8">
        <f t="shared" si="2"/>
        <v>3.602852974363666</v>
      </c>
      <c r="BL8">
        <f t="shared" si="2"/>
        <v>-1.6482079289163438</v>
      </c>
      <c r="BM8">
        <f t="shared" si="2"/>
        <v>8.659327210068088</v>
      </c>
      <c r="BN8">
        <f t="shared" si="2"/>
        <v>4.587475545188247</v>
      </c>
      <c r="BO8">
        <f t="shared" si="2"/>
        <v>-11.258255994924236</v>
      </c>
      <c r="BP8">
        <f t="shared" si="2"/>
        <v>-0.6860752356541523</v>
      </c>
      <c r="BQ8">
        <f t="shared" si="2"/>
        <v>12.276527682327385</v>
      </c>
      <c r="BR8">
        <f t="shared" si="2"/>
        <v>12.87993456190866</v>
      </c>
      <c r="BS8">
        <f t="shared" si="2"/>
        <v>-4.01984004768626</v>
      </c>
      <c r="BT8">
        <f t="shared" si="2"/>
        <v>-9.73768079317611</v>
      </c>
      <c r="BU8">
        <f t="shared" si="2"/>
        <v>5.745579274881753</v>
      </c>
      <c r="BV8">
        <f t="shared" si="2"/>
        <v>-4.916736686832487</v>
      </c>
      <c r="BW8">
        <f t="shared" si="2"/>
        <v>-20.787788546785087</v>
      </c>
      <c r="BX8">
        <f t="shared" si="2"/>
        <v>3.785455916046892</v>
      </c>
      <c r="BY8">
        <f aca="true" t="shared" si="3" ref="BY8:CX8">IF(BY4&gt;0,100*(BY4-BY5)/BY4,NA())</f>
        <v>-55.6236444512231</v>
      </c>
      <c r="BZ8">
        <f t="shared" si="3"/>
        <v>-50.802918020508315</v>
      </c>
      <c r="CA8">
        <f t="shared" si="3"/>
        <v>-20.17688541143854</v>
      </c>
      <c r="CB8">
        <f t="shared" si="3"/>
        <v>-123.91475861811792</v>
      </c>
      <c r="CC8">
        <f t="shared" si="3"/>
        <v>-101.64974014703782</v>
      </c>
      <c r="CD8">
        <f t="shared" si="3"/>
        <v>-326.8160111552137</v>
      </c>
      <c r="CE8">
        <f t="shared" si="3"/>
        <v>-180.60582588804917</v>
      </c>
      <c r="CF8">
        <f t="shared" si="3"/>
        <v>-100.47701248368986</v>
      </c>
      <c r="CG8">
        <f t="shared" si="3"/>
        <v>30.066441095134493</v>
      </c>
      <c r="CH8">
        <f t="shared" si="3"/>
        <v>-343.8305315065274</v>
      </c>
      <c r="CI8">
        <f t="shared" si="3"/>
        <v>47.195455250726894</v>
      </c>
      <c r="CJ8">
        <f t="shared" si="3"/>
        <v>-1434.889352828192</v>
      </c>
      <c r="CK8">
        <f t="shared" si="3"/>
        <v>14.556470125562189</v>
      </c>
      <c r="CL8">
        <f t="shared" si="3"/>
        <v>-20.744032159635594</v>
      </c>
      <c r="CM8">
        <f t="shared" si="3"/>
        <v>55.20196099297566</v>
      </c>
      <c r="CN8">
        <f t="shared" si="3"/>
        <v>74.32781348884457</v>
      </c>
      <c r="CO8" t="e">
        <f t="shared" si="3"/>
        <v>#N/A</v>
      </c>
      <c r="CP8" t="e">
        <f t="shared" si="3"/>
        <v>#N/A</v>
      </c>
      <c r="CQ8" t="e">
        <f t="shared" si="3"/>
        <v>#N/A</v>
      </c>
      <c r="CR8">
        <f t="shared" si="3"/>
        <v>100</v>
      </c>
      <c r="CS8" t="e">
        <f t="shared" si="3"/>
        <v>#N/A</v>
      </c>
      <c r="CT8" t="e">
        <f t="shared" si="3"/>
        <v>#N/A</v>
      </c>
      <c r="CU8" t="e">
        <f t="shared" si="3"/>
        <v>#N/A</v>
      </c>
      <c r="CV8" t="e">
        <f t="shared" si="3"/>
        <v>#N/A</v>
      </c>
      <c r="CW8" t="e">
        <f t="shared" si="3"/>
        <v>#N/A</v>
      </c>
      <c r="CX8" t="e">
        <f t="shared" si="3"/>
        <v>#N/A</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Current User</dc:creator>
  <cp:keywords/>
  <dc:description/>
  <cp:lastModifiedBy>Current User</cp:lastModifiedBy>
  <dcterms:created xsi:type="dcterms:W3CDTF">2007-12-18T21:37:37Z</dcterms:created>
  <dcterms:modified xsi:type="dcterms:W3CDTF">2007-12-18T23:02:43Z</dcterms:modified>
  <cp:category/>
  <cp:version/>
  <cp:contentType/>
  <cp:contentStatus/>
</cp:coreProperties>
</file>