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activeTab="4"/>
  </bookViews>
  <sheets>
    <sheet name="INSTRUCTIONS" sheetId="21" r:id="rId1"/>
    <sheet name="Input" sheetId="7" r:id="rId2"/>
    <sheet name="Input2" sheetId="16" r:id="rId3"/>
    <sheet name="Checks" sheetId="19" r:id="rId4"/>
    <sheet name="Differences" sheetId="20" r:id="rId5"/>
    <sheet name="Per Capita Nominal" sheetId="1" r:id="rId6"/>
    <sheet name="Graphs" sheetId="12" r:id="rId7"/>
  </sheets>
  <externalReferences>
    <externalReference r:id="rId8"/>
    <externalReference r:id="rId9"/>
  </externalReferences>
  <definedNames>
    <definedName name="_xlnm._FilterDatabase" localSheetId="1" hidden="1">Input!$A$1:$DV$88</definedName>
    <definedName name="data">[1]data!$B$1:$CY$66</definedName>
    <definedName name="error">#REF!</definedName>
    <definedName name="VLOOKUP_A5__Input_Data__D2_CX100_14_FALSE">'Per Capita Nominal'!$I$6:$CP$6</definedName>
  </definedNames>
  <calcPr calcId="125725"/>
</workbook>
</file>

<file path=xl/calcChain.xml><?xml version="1.0" encoding="utf-8"?>
<calcChain xmlns="http://schemas.openxmlformats.org/spreadsheetml/2006/main">
  <c r="D6" i="1"/>
  <c r="I1" i="12" l="1"/>
  <c r="A5" i="1"/>
  <c r="E38" l="1"/>
  <c r="E38" i="19" s="1"/>
  <c r="F38" i="1"/>
  <c r="F38" i="19" s="1"/>
  <c r="G38" i="1"/>
  <c r="G38" i="19" s="1"/>
  <c r="H38" i="1"/>
  <c r="H38" i="19" s="1"/>
  <c r="I38" i="1"/>
  <c r="I38" i="19" s="1"/>
  <c r="J38" i="1"/>
  <c r="J38" i="19" s="1"/>
  <c r="K38" i="1"/>
  <c r="K38" i="19" s="1"/>
  <c r="L38" i="1"/>
  <c r="L38" i="19" s="1"/>
  <c r="M38" i="1"/>
  <c r="M38" i="19" s="1"/>
  <c r="N38" i="1"/>
  <c r="N38" i="19" s="1"/>
  <c r="O38" i="1"/>
  <c r="O38" i="19" s="1"/>
  <c r="P38" i="1"/>
  <c r="P38" i="19" s="1"/>
  <c r="Q38" i="1"/>
  <c r="Q38" i="19" s="1"/>
  <c r="R38" i="1"/>
  <c r="R38" i="19" s="1"/>
  <c r="S38" i="1"/>
  <c r="S38" i="19" s="1"/>
  <c r="T38" i="1"/>
  <c r="T38" i="19" s="1"/>
  <c r="U38" i="1"/>
  <c r="U38" i="19" s="1"/>
  <c r="V38" i="1"/>
  <c r="V38" i="19" s="1"/>
  <c r="W38" i="1"/>
  <c r="W38" i="19" s="1"/>
  <c r="X38" i="1"/>
  <c r="X38" i="19" s="1"/>
  <c r="Y38" i="1"/>
  <c r="Y38" i="19" s="1"/>
  <c r="Z38" i="1"/>
  <c r="Z38" i="19" s="1"/>
  <c r="AA38" i="1"/>
  <c r="AA38" i="19" s="1"/>
  <c r="AB38" i="1"/>
  <c r="AB38" i="19" s="1"/>
  <c r="AC38" i="1"/>
  <c r="AC38" i="19" s="1"/>
  <c r="AD38" i="1"/>
  <c r="AD38" i="19" s="1"/>
  <c r="AE38" i="1"/>
  <c r="AE38" i="19" s="1"/>
  <c r="AF38" i="1"/>
  <c r="AF38" i="19" s="1"/>
  <c r="AG38" i="1"/>
  <c r="AG38" i="19" s="1"/>
  <c r="AH38" i="1"/>
  <c r="AH38" i="19" s="1"/>
  <c r="AI38" i="1"/>
  <c r="AI38" i="19" s="1"/>
  <c r="AJ38" i="1"/>
  <c r="AJ38" i="19" s="1"/>
  <c r="AK38" i="1"/>
  <c r="AK38" i="19" s="1"/>
  <c r="AL38" i="1"/>
  <c r="AL38" i="19" s="1"/>
  <c r="AM38" i="1"/>
  <c r="AM38" i="19" s="1"/>
  <c r="AN38" i="1"/>
  <c r="AN38" i="19" s="1"/>
  <c r="AO38" i="1"/>
  <c r="AO38" i="19" s="1"/>
  <c r="AP38" i="1"/>
  <c r="AP38" i="19" s="1"/>
  <c r="AQ38" i="1"/>
  <c r="AQ38" i="19" s="1"/>
  <c r="AR38" i="1"/>
  <c r="AR38" i="19" s="1"/>
  <c r="AS38" i="1"/>
  <c r="AS38" i="19" s="1"/>
  <c r="AT38" i="1"/>
  <c r="AT38" i="19" s="1"/>
  <c r="AU38" i="1"/>
  <c r="AU38" i="19" s="1"/>
  <c r="AV38" i="1"/>
  <c r="AV38" i="19" s="1"/>
  <c r="AW38" i="1"/>
  <c r="AW38" i="19" s="1"/>
  <c r="AX38" i="1"/>
  <c r="AX38" i="19" s="1"/>
  <c r="AY38" i="1"/>
  <c r="AY38" i="19" s="1"/>
  <c r="AZ38" i="1"/>
  <c r="AZ38" i="19" s="1"/>
  <c r="BA38" i="1"/>
  <c r="BA38" i="19" s="1"/>
  <c r="BB38" i="1"/>
  <c r="BB38" i="19" s="1"/>
  <c r="BC38" i="1"/>
  <c r="BC38" i="19" s="1"/>
  <c r="BD38" i="1"/>
  <c r="BD38" i="19" s="1"/>
  <c r="BE38" i="1"/>
  <c r="BE38" i="19" s="1"/>
  <c r="BF38" i="1"/>
  <c r="BF38" i="19" s="1"/>
  <c r="BG38" i="1"/>
  <c r="BG38" i="19" s="1"/>
  <c r="BH38" i="1"/>
  <c r="BH38" i="19" s="1"/>
  <c r="BI38" i="1"/>
  <c r="BI38" i="19" s="1"/>
  <c r="BJ38" i="1"/>
  <c r="BJ38" i="19" s="1"/>
  <c r="BK38" i="1"/>
  <c r="BK38" i="19" s="1"/>
  <c r="BL38" i="1"/>
  <c r="BL38" i="19" s="1"/>
  <c r="BM38" i="1"/>
  <c r="BM38" i="19" s="1"/>
  <c r="BN38" i="1"/>
  <c r="BN38" i="19" s="1"/>
  <c r="BO38" i="1"/>
  <c r="BO38" i="19" s="1"/>
  <c r="BP38" i="1"/>
  <c r="BP38" i="19" s="1"/>
  <c r="BQ38" i="1"/>
  <c r="BQ38" i="19" s="1"/>
  <c r="BR38" i="1"/>
  <c r="BR38" i="19" s="1"/>
  <c r="BS38" i="1"/>
  <c r="BS38" i="19" s="1"/>
  <c r="BT38" i="1"/>
  <c r="BT38" i="19" s="1"/>
  <c r="BU38" i="1"/>
  <c r="BU38" i="19" s="1"/>
  <c r="BV38" i="1"/>
  <c r="BV38" i="19" s="1"/>
  <c r="BW38" i="1"/>
  <c r="BW38" i="19" s="1"/>
  <c r="BX38" i="1"/>
  <c r="BX38" i="19" s="1"/>
  <c r="BY38" i="1"/>
  <c r="BY38" i="19" s="1"/>
  <c r="BZ38" i="1"/>
  <c r="BZ38" i="19" s="1"/>
  <c r="CA38" i="1"/>
  <c r="CA38" i="19" s="1"/>
  <c r="CB38" i="1"/>
  <c r="CB38" i="19" s="1"/>
  <c r="CC38" i="1"/>
  <c r="CC38" i="19" s="1"/>
  <c r="CD38" i="1"/>
  <c r="CD38" i="19" s="1"/>
  <c r="CE38" i="1"/>
  <c r="CE38" i="19" s="1"/>
  <c r="CF38" i="1"/>
  <c r="CF38" i="19" s="1"/>
  <c r="CG38" i="1"/>
  <c r="CG38" i="19" s="1"/>
  <c r="CH38" i="1"/>
  <c r="CH38" i="19" s="1"/>
  <c r="CI38" i="1"/>
  <c r="CI38" i="19" s="1"/>
  <c r="CJ38" i="1"/>
  <c r="CJ38" i="19" s="1"/>
  <c r="CK38" i="1"/>
  <c r="CK38" i="19" s="1"/>
  <c r="CL38" i="1"/>
  <c r="CL38" i="19" s="1"/>
  <c r="CM38" i="1"/>
  <c r="CM38" i="19" s="1"/>
  <c r="CN38" i="1"/>
  <c r="CN38" i="19" s="1"/>
  <c r="CO38" i="1"/>
  <c r="CO38" i="19" s="1"/>
  <c r="CP38" i="1"/>
  <c r="CP38" i="19" s="1"/>
  <c r="D38" i="1"/>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E37"/>
  <c r="E37" i="19" s="1"/>
  <c r="F37" i="1"/>
  <c r="F37" i="19" s="1"/>
  <c r="G37" i="1"/>
  <c r="G37" i="19" s="1"/>
  <c r="H37" i="1"/>
  <c r="H37" i="19" s="1"/>
  <c r="H36" s="1"/>
  <c r="I37" i="1"/>
  <c r="I37" i="19" s="1"/>
  <c r="J37" i="1"/>
  <c r="J37" i="19" s="1"/>
  <c r="K37" i="1"/>
  <c r="K37" i="19" s="1"/>
  <c r="L37" i="1"/>
  <c r="L37" i="19" s="1"/>
  <c r="L36" s="1"/>
  <c r="M37" i="1"/>
  <c r="M37" i="19" s="1"/>
  <c r="N37" i="1"/>
  <c r="N37" i="19" s="1"/>
  <c r="O37" i="1"/>
  <c r="O37" i="19" s="1"/>
  <c r="P37" i="1"/>
  <c r="P37" i="19" s="1"/>
  <c r="P36" s="1"/>
  <c r="Q37" i="1"/>
  <c r="Q37" i="19" s="1"/>
  <c r="R37" i="1"/>
  <c r="R37" i="19" s="1"/>
  <c r="S37" i="1"/>
  <c r="S37" i="19" s="1"/>
  <c r="T37" i="1"/>
  <c r="T37" i="19" s="1"/>
  <c r="T36" s="1"/>
  <c r="U37" i="1"/>
  <c r="U37" i="19" s="1"/>
  <c r="V37" i="1"/>
  <c r="V37" i="19" s="1"/>
  <c r="W37" i="1"/>
  <c r="W37" i="19" s="1"/>
  <c r="X37" i="1"/>
  <c r="X37" i="19" s="1"/>
  <c r="X36" s="1"/>
  <c r="Y37" i="1"/>
  <c r="Y37" i="19" s="1"/>
  <c r="Z37" i="1"/>
  <c r="Z37" i="19" s="1"/>
  <c r="AA37" i="1"/>
  <c r="AA37" i="19" s="1"/>
  <c r="AB37" i="1"/>
  <c r="AB37" i="19" s="1"/>
  <c r="AB36" s="1"/>
  <c r="AC37" i="1"/>
  <c r="AC37" i="19" s="1"/>
  <c r="AD37" i="1"/>
  <c r="AD37" i="19" s="1"/>
  <c r="AE37" i="1"/>
  <c r="AE37" i="19" s="1"/>
  <c r="AF37" i="1"/>
  <c r="AF37" i="19" s="1"/>
  <c r="AF36" s="1"/>
  <c r="AG37" i="1"/>
  <c r="AG37" i="19" s="1"/>
  <c r="AH37" i="1"/>
  <c r="AH37" i="19" s="1"/>
  <c r="AI37" i="1"/>
  <c r="AI37" i="19" s="1"/>
  <c r="AJ37" i="1"/>
  <c r="AJ37" i="19" s="1"/>
  <c r="AJ36" s="1"/>
  <c r="AK37" i="1"/>
  <c r="AK37" i="19" s="1"/>
  <c r="AL37" i="1"/>
  <c r="AL37" i="19" s="1"/>
  <c r="AM37" i="1"/>
  <c r="AM37" i="19" s="1"/>
  <c r="AN37" i="1"/>
  <c r="AN37" i="19" s="1"/>
  <c r="AN36" s="1"/>
  <c r="AO37" i="1"/>
  <c r="AO37" i="19" s="1"/>
  <c r="AP37" i="1"/>
  <c r="AP37" i="19" s="1"/>
  <c r="AQ37" i="1"/>
  <c r="AQ37" i="19" s="1"/>
  <c r="AR37" i="1"/>
  <c r="AR37" i="19" s="1"/>
  <c r="AR36" s="1"/>
  <c r="AS37" i="1"/>
  <c r="AS37" i="19" s="1"/>
  <c r="AT37" i="1"/>
  <c r="AT37" i="19" s="1"/>
  <c r="AU37" i="1"/>
  <c r="AU37" i="19" s="1"/>
  <c r="AV37" i="1"/>
  <c r="AV37" i="19" s="1"/>
  <c r="AV36" s="1"/>
  <c r="AW37" i="1"/>
  <c r="AW37" i="19" s="1"/>
  <c r="AX37" i="1"/>
  <c r="AX37" i="19" s="1"/>
  <c r="AY37" i="1"/>
  <c r="AY37" i="19" s="1"/>
  <c r="AZ37" i="1"/>
  <c r="AZ37" i="19" s="1"/>
  <c r="AZ36" s="1"/>
  <c r="BA37" i="1"/>
  <c r="BA37" i="19" s="1"/>
  <c r="BB37" i="1"/>
  <c r="BB37" i="19" s="1"/>
  <c r="BC37" i="1"/>
  <c r="BC37" i="19" s="1"/>
  <c r="BD37" i="1"/>
  <c r="BD37" i="19" s="1"/>
  <c r="BD36" s="1"/>
  <c r="BE37" i="1"/>
  <c r="BE37" i="19" s="1"/>
  <c r="BF37" i="1"/>
  <c r="BF37" i="19" s="1"/>
  <c r="BG37" i="1"/>
  <c r="BG37" i="19" s="1"/>
  <c r="BH37" i="1"/>
  <c r="BH37" i="19" s="1"/>
  <c r="BH36" s="1"/>
  <c r="BI37" i="1"/>
  <c r="BI37" i="19" s="1"/>
  <c r="BJ37" i="1"/>
  <c r="BJ37" i="19" s="1"/>
  <c r="BK37" i="1"/>
  <c r="BK37" i="19" s="1"/>
  <c r="BL37" i="1"/>
  <c r="BL37" i="19" s="1"/>
  <c r="BL36" s="1"/>
  <c r="BM37" i="1"/>
  <c r="BM37" i="19" s="1"/>
  <c r="BN37" i="1"/>
  <c r="BN37" i="19" s="1"/>
  <c r="BO37" i="1"/>
  <c r="BO37" i="19" s="1"/>
  <c r="BP37" i="1"/>
  <c r="BP37" i="19" s="1"/>
  <c r="BP36" s="1"/>
  <c r="BQ37" i="1"/>
  <c r="BQ37" i="19" s="1"/>
  <c r="BR37" i="1"/>
  <c r="BR37" i="19" s="1"/>
  <c r="BS37" i="1"/>
  <c r="BS37" i="19" s="1"/>
  <c r="BT37" i="1"/>
  <c r="BT37" i="19" s="1"/>
  <c r="BT36" s="1"/>
  <c r="BU37" i="1"/>
  <c r="BU37" i="19" s="1"/>
  <c r="BV37" i="1"/>
  <c r="BV37" i="19" s="1"/>
  <c r="BW37" i="1"/>
  <c r="BW37" i="19" s="1"/>
  <c r="BX37" i="1"/>
  <c r="BX37" i="19" s="1"/>
  <c r="BX36" s="1"/>
  <c r="BY37" i="1"/>
  <c r="BY37" i="19" s="1"/>
  <c r="BZ37" i="1"/>
  <c r="BZ37" i="19" s="1"/>
  <c r="CA37" i="1"/>
  <c r="CA37" i="19" s="1"/>
  <c r="CB37" i="1"/>
  <c r="CB37" i="19" s="1"/>
  <c r="CB36" s="1"/>
  <c r="CC37" i="1"/>
  <c r="CC37" i="19" s="1"/>
  <c r="CD37" i="1"/>
  <c r="CD37" i="19" s="1"/>
  <c r="CE37" i="1"/>
  <c r="CE37" i="19" s="1"/>
  <c r="CF37" i="1"/>
  <c r="CF37" i="19" s="1"/>
  <c r="CF36" s="1"/>
  <c r="CG37" i="1"/>
  <c r="CG37" i="19" s="1"/>
  <c r="CH37" i="1"/>
  <c r="CH37" i="19" s="1"/>
  <c r="CI37" i="1"/>
  <c r="CI37" i="19" s="1"/>
  <c r="CJ37" i="1"/>
  <c r="CJ37" i="19" s="1"/>
  <c r="CJ36" s="1"/>
  <c r="CK37" i="1"/>
  <c r="CK37" i="19" s="1"/>
  <c r="CL37" i="1"/>
  <c r="CL37" i="19" s="1"/>
  <c r="CM37" i="1"/>
  <c r="CM37" i="19" s="1"/>
  <c r="CN37" i="1"/>
  <c r="CN37" i="19" s="1"/>
  <c r="CN36" s="1"/>
  <c r="CO37" i="1"/>
  <c r="CO37" i="19" s="1"/>
  <c r="CP37" i="1"/>
  <c r="CP37" i="19" s="1"/>
  <c r="D37" i="1"/>
  <c r="D37" i="19" s="1"/>
  <c r="D36" i="1"/>
  <c r="CP62"/>
  <c r="CO62"/>
  <c r="CN62"/>
  <c r="CM62"/>
  <c r="CL62"/>
  <c r="CK62"/>
  <c r="CJ62"/>
  <c r="CI62"/>
  <c r="CH62"/>
  <c r="CG62"/>
  <c r="CF62"/>
  <c r="CE62"/>
  <c r="CD62"/>
  <c r="CC62"/>
  <c r="CB62"/>
  <c r="CA62"/>
  <c r="BZ62"/>
  <c r="BY62"/>
  <c r="BX62"/>
  <c r="BW62"/>
  <c r="BV62"/>
  <c r="BU62"/>
  <c r="BT62"/>
  <c r="BS62"/>
  <c r="BR62"/>
  <c r="BQ62"/>
  <c r="BP62"/>
  <c r="BO62"/>
  <c r="BN62"/>
  <c r="BM62"/>
  <c r="BL62"/>
  <c r="BK62"/>
  <c r="BJ62"/>
  <c r="BI62"/>
  <c r="BH62"/>
  <c r="BG62"/>
  <c r="BF62"/>
  <c r="BE62"/>
  <c r="BD62"/>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H62"/>
  <c r="G62"/>
  <c r="F62"/>
  <c r="E62"/>
  <c r="D62"/>
  <c r="CP59"/>
  <c r="CP59" i="19" s="1"/>
  <c r="CO59" i="1"/>
  <c r="CO59" i="19" s="1"/>
  <c r="CN59" i="1"/>
  <c r="CN59" i="19" s="1"/>
  <c r="CM59" i="1"/>
  <c r="CM59" i="19" s="1"/>
  <c r="CL59" i="1"/>
  <c r="CL59" i="19" s="1"/>
  <c r="CK59" i="1"/>
  <c r="CK59" i="19" s="1"/>
  <c r="CJ59" i="1"/>
  <c r="CJ59" i="19" s="1"/>
  <c r="CI59" i="1"/>
  <c r="CI59" i="19" s="1"/>
  <c r="CH59" i="1"/>
  <c r="CH59" i="19" s="1"/>
  <c r="CG59" i="1"/>
  <c r="CG59" i="19" s="1"/>
  <c r="CF59" i="1"/>
  <c r="CF59" i="19" s="1"/>
  <c r="CE59" i="1"/>
  <c r="CE59" i="19" s="1"/>
  <c r="CD59" i="1"/>
  <c r="CD59" i="19" s="1"/>
  <c r="CC59" i="1"/>
  <c r="CC59" i="19" s="1"/>
  <c r="CB59" i="1"/>
  <c r="CB59" i="19" s="1"/>
  <c r="CA59" i="1"/>
  <c r="CA59" i="19" s="1"/>
  <c r="BZ59" i="1"/>
  <c r="BZ59" i="19" s="1"/>
  <c r="BY59" i="1"/>
  <c r="BY59" i="19" s="1"/>
  <c r="BX59" i="1"/>
  <c r="BX59" i="19" s="1"/>
  <c r="BW59" i="1"/>
  <c r="BW59" i="19" s="1"/>
  <c r="BV59" i="1"/>
  <c r="BV59" i="19" s="1"/>
  <c r="BU59" i="1"/>
  <c r="BU59" i="19" s="1"/>
  <c r="BT59" i="1"/>
  <c r="BT59" i="19" s="1"/>
  <c r="BS59" i="1"/>
  <c r="BS59" i="19" s="1"/>
  <c r="BR59" i="1"/>
  <c r="BR59" i="19" s="1"/>
  <c r="BQ59" i="1"/>
  <c r="BQ59" i="19" s="1"/>
  <c r="BP59" i="1"/>
  <c r="BP59" i="19" s="1"/>
  <c r="BO59" i="1"/>
  <c r="BO59" i="19" s="1"/>
  <c r="BN59" i="1"/>
  <c r="BN59" i="19" s="1"/>
  <c r="BM59" i="1"/>
  <c r="BM59" i="19" s="1"/>
  <c r="BL59" i="1"/>
  <c r="BL59" i="19" s="1"/>
  <c r="BK59" i="1"/>
  <c r="BK59" i="19" s="1"/>
  <c r="BJ59" i="1"/>
  <c r="BJ59" i="19" s="1"/>
  <c r="BI59" i="1"/>
  <c r="BI59" i="19" s="1"/>
  <c r="BH59" i="1"/>
  <c r="BH59" i="19" s="1"/>
  <c r="BG59" i="1"/>
  <c r="BG59" i="19" s="1"/>
  <c r="BF59" i="1"/>
  <c r="BF59" i="19" s="1"/>
  <c r="BE59" i="1"/>
  <c r="BE59" i="19" s="1"/>
  <c r="BD59" i="1"/>
  <c r="BD59" i="19" s="1"/>
  <c r="BC59" i="1"/>
  <c r="BC59" i="19" s="1"/>
  <c r="BB59" i="1"/>
  <c r="BB59" i="19" s="1"/>
  <c r="BA59" i="1"/>
  <c r="BA59" i="19" s="1"/>
  <c r="AZ59" i="1"/>
  <c r="AZ59" i="19" s="1"/>
  <c r="AY59" i="1"/>
  <c r="AY59" i="19" s="1"/>
  <c r="AX59" i="1"/>
  <c r="AX59" i="19" s="1"/>
  <c r="AW59" i="1"/>
  <c r="AW59" i="19" s="1"/>
  <c r="AV59" i="1"/>
  <c r="AV59" i="19" s="1"/>
  <c r="AU59" i="1"/>
  <c r="AU59" i="19" s="1"/>
  <c r="AT59" i="1"/>
  <c r="AT59" i="19" s="1"/>
  <c r="AS59" i="1"/>
  <c r="AS59" i="19" s="1"/>
  <c r="AR59" i="1"/>
  <c r="AR59" i="19" s="1"/>
  <c r="AQ59" i="1"/>
  <c r="AQ59" i="19" s="1"/>
  <c r="AP59" i="1"/>
  <c r="AP59" i="19" s="1"/>
  <c r="AO59" i="1"/>
  <c r="AO59" i="19" s="1"/>
  <c r="AN59" i="1"/>
  <c r="AN59" i="19" s="1"/>
  <c r="AM59" i="1"/>
  <c r="AM59" i="19" s="1"/>
  <c r="AL59" i="1"/>
  <c r="AL59" i="19" s="1"/>
  <c r="AK59" i="1"/>
  <c r="AK59" i="19" s="1"/>
  <c r="AJ59" i="1"/>
  <c r="AJ59" i="19" s="1"/>
  <c r="AI59" i="1"/>
  <c r="AI59" i="19" s="1"/>
  <c r="AH59" i="1"/>
  <c r="AH59" i="19" s="1"/>
  <c r="AG59" i="1"/>
  <c r="AG59" i="19" s="1"/>
  <c r="AF59" i="1"/>
  <c r="AF59" i="19" s="1"/>
  <c r="AE59" i="1"/>
  <c r="AE59" i="19" s="1"/>
  <c r="AD59" i="1"/>
  <c r="AD59" i="19" s="1"/>
  <c r="AC59" i="1"/>
  <c r="AC59" i="19" s="1"/>
  <c r="AB59" i="1"/>
  <c r="AB59" i="19" s="1"/>
  <c r="AA59" i="1"/>
  <c r="AA59" i="19" s="1"/>
  <c r="Z59" i="1"/>
  <c r="Z59" i="19" s="1"/>
  <c r="Y59" i="1"/>
  <c r="Y59" i="19" s="1"/>
  <c r="X59" i="1"/>
  <c r="X59" i="19" s="1"/>
  <c r="W59" i="1"/>
  <c r="W59" i="19" s="1"/>
  <c r="V59" i="1"/>
  <c r="V59" i="19" s="1"/>
  <c r="U59" i="1"/>
  <c r="U59" i="19" s="1"/>
  <c r="T59" i="1"/>
  <c r="T59" i="19" s="1"/>
  <c r="S59" i="1"/>
  <c r="S59" i="19" s="1"/>
  <c r="R59" i="1"/>
  <c r="R59" i="19" s="1"/>
  <c r="Q59" i="1"/>
  <c r="Q59" i="19" s="1"/>
  <c r="P59" i="1"/>
  <c r="P59" i="19" s="1"/>
  <c r="O59" i="1"/>
  <c r="O59" i="19" s="1"/>
  <c r="N59" i="1"/>
  <c r="N59" i="19" s="1"/>
  <c r="M59" i="1"/>
  <c r="M59" i="19" s="1"/>
  <c r="L59" i="1"/>
  <c r="L59" i="19" s="1"/>
  <c r="K59" i="1"/>
  <c r="K59" i="19" s="1"/>
  <c r="J59" i="1"/>
  <c r="J59" i="19" s="1"/>
  <c r="I59" i="1"/>
  <c r="I59" i="19" s="1"/>
  <c r="H59" i="1"/>
  <c r="H59" i="19" s="1"/>
  <c r="G59" i="1"/>
  <c r="G59" i="19" s="1"/>
  <c r="F59" i="1"/>
  <c r="F59" i="19" s="1"/>
  <c r="E59" i="1"/>
  <c r="E59" i="19" s="1"/>
  <c r="D59" i="1"/>
  <c r="D59" i="19" s="1"/>
  <c r="CP56" i="1"/>
  <c r="CP56" i="19" s="1"/>
  <c r="CO56" i="1"/>
  <c r="CO56" i="19" s="1"/>
  <c r="CN56" i="1"/>
  <c r="CN56" i="19" s="1"/>
  <c r="CM56" i="1"/>
  <c r="CM56" i="19" s="1"/>
  <c r="CL56" i="1"/>
  <c r="CL56" i="19" s="1"/>
  <c r="CK56" i="1"/>
  <c r="CK56" i="19" s="1"/>
  <c r="CJ56" i="1"/>
  <c r="CJ56" i="19" s="1"/>
  <c r="CI56" i="1"/>
  <c r="CI56" i="19" s="1"/>
  <c r="CH56" i="1"/>
  <c r="CH56" i="19" s="1"/>
  <c r="CG56" i="1"/>
  <c r="CG56" i="19" s="1"/>
  <c r="CF56" i="1"/>
  <c r="CF56" i="19" s="1"/>
  <c r="CE56" i="1"/>
  <c r="CE56" i="19" s="1"/>
  <c r="CD56" i="1"/>
  <c r="CD56" i="19" s="1"/>
  <c r="CC56" i="1"/>
  <c r="CC56" i="19" s="1"/>
  <c r="CB56" i="1"/>
  <c r="CB56" i="19" s="1"/>
  <c r="CA56" i="1"/>
  <c r="CA56" i="19" s="1"/>
  <c r="BZ56" i="1"/>
  <c r="BZ56" i="19" s="1"/>
  <c r="BY56" i="1"/>
  <c r="BY56" i="19" s="1"/>
  <c r="BX56" i="1"/>
  <c r="BX56" i="19" s="1"/>
  <c r="BW56" i="1"/>
  <c r="BW56" i="19" s="1"/>
  <c r="BV56" i="1"/>
  <c r="BV56" i="19" s="1"/>
  <c r="BU56" i="1"/>
  <c r="BU56" i="19" s="1"/>
  <c r="BT56" i="1"/>
  <c r="BT56" i="19" s="1"/>
  <c r="BS56" i="1"/>
  <c r="BS56" i="19" s="1"/>
  <c r="BR56" i="1"/>
  <c r="BR56" i="19" s="1"/>
  <c r="BQ56" i="1"/>
  <c r="BQ56" i="19" s="1"/>
  <c r="BP56" i="1"/>
  <c r="BP56" i="19" s="1"/>
  <c r="BO56" i="1"/>
  <c r="BO56" i="19" s="1"/>
  <c r="BN56" i="1"/>
  <c r="BN56" i="19" s="1"/>
  <c r="BM56" i="1"/>
  <c r="BM56" i="19" s="1"/>
  <c r="BL56" i="1"/>
  <c r="BL56" i="19" s="1"/>
  <c r="BK56" i="1"/>
  <c r="BK56" i="19" s="1"/>
  <c r="BJ56" i="1"/>
  <c r="BJ56" i="19" s="1"/>
  <c r="BI56" i="1"/>
  <c r="BI56" i="19" s="1"/>
  <c r="BH56" i="1"/>
  <c r="BH56" i="19" s="1"/>
  <c r="BG56" i="1"/>
  <c r="BG56" i="19" s="1"/>
  <c r="BF56" i="1"/>
  <c r="BF56" i="19" s="1"/>
  <c r="BE56" i="1"/>
  <c r="BE56" i="19" s="1"/>
  <c r="BD56" i="1"/>
  <c r="BD56" i="19" s="1"/>
  <c r="BC56" i="1"/>
  <c r="BC56" i="19" s="1"/>
  <c r="BB56" i="1"/>
  <c r="BB56" i="19" s="1"/>
  <c r="BA56" i="1"/>
  <c r="BA56" i="19" s="1"/>
  <c r="AZ56" i="1"/>
  <c r="AZ56" i="19" s="1"/>
  <c r="AY56" i="1"/>
  <c r="AY56" i="19" s="1"/>
  <c r="AX56" i="1"/>
  <c r="AX56" i="19" s="1"/>
  <c r="AW56" i="1"/>
  <c r="AW56" i="19" s="1"/>
  <c r="AV56" i="1"/>
  <c r="AV56" i="19" s="1"/>
  <c r="AU56" i="1"/>
  <c r="AU56" i="19" s="1"/>
  <c r="AT56" i="1"/>
  <c r="AT56" i="19" s="1"/>
  <c r="AS56" i="1"/>
  <c r="AS56" i="19" s="1"/>
  <c r="AR56" i="1"/>
  <c r="AR56" i="19" s="1"/>
  <c r="AQ56" i="1"/>
  <c r="AQ56" i="19" s="1"/>
  <c r="AP56" i="1"/>
  <c r="AP56" i="19" s="1"/>
  <c r="AO56" i="1"/>
  <c r="AO56" i="19" s="1"/>
  <c r="AN56" i="1"/>
  <c r="AN56" i="19" s="1"/>
  <c r="AM56" i="1"/>
  <c r="AM56" i="19" s="1"/>
  <c r="AL56" i="1"/>
  <c r="AL56" i="19" s="1"/>
  <c r="AK56" i="1"/>
  <c r="AK56" i="19" s="1"/>
  <c r="AJ56" i="1"/>
  <c r="AJ56" i="19" s="1"/>
  <c r="AI56" i="1"/>
  <c r="AI56" i="19" s="1"/>
  <c r="AH56" i="1"/>
  <c r="AH56" i="19" s="1"/>
  <c r="AG56" i="1"/>
  <c r="AG56" i="19" s="1"/>
  <c r="AF56" i="1"/>
  <c r="AF56" i="19" s="1"/>
  <c r="AE56" i="1"/>
  <c r="AE56" i="19" s="1"/>
  <c r="AD56" i="1"/>
  <c r="AD56" i="19" s="1"/>
  <c r="AC56" i="1"/>
  <c r="AC56" i="19" s="1"/>
  <c r="AB56" i="1"/>
  <c r="AB56" i="19" s="1"/>
  <c r="AA56" i="1"/>
  <c r="AA56" i="19" s="1"/>
  <c r="Z56" i="1"/>
  <c r="Z56" i="19" s="1"/>
  <c r="Y56" i="1"/>
  <c r="Y56" i="19" s="1"/>
  <c r="X56" i="1"/>
  <c r="X56" i="19" s="1"/>
  <c r="W56" i="1"/>
  <c r="W56" i="19" s="1"/>
  <c r="V56" i="1"/>
  <c r="V56" i="19" s="1"/>
  <c r="U56" i="1"/>
  <c r="U56" i="19" s="1"/>
  <c r="T56" i="1"/>
  <c r="T56" i="19" s="1"/>
  <c r="S56" i="1"/>
  <c r="S56" i="19" s="1"/>
  <c r="R56" i="1"/>
  <c r="R56" i="19" s="1"/>
  <c r="Q56" i="1"/>
  <c r="Q56" i="19" s="1"/>
  <c r="P56" i="1"/>
  <c r="P56" i="19" s="1"/>
  <c r="O56" i="1"/>
  <c r="O56" i="19" s="1"/>
  <c r="N56" i="1"/>
  <c r="N56" i="19" s="1"/>
  <c r="M56" i="1"/>
  <c r="M56" i="19" s="1"/>
  <c r="L56" i="1"/>
  <c r="L56" i="19" s="1"/>
  <c r="K56" i="1"/>
  <c r="K56" i="19" s="1"/>
  <c r="J56" i="1"/>
  <c r="J56" i="19" s="1"/>
  <c r="I56" i="1"/>
  <c r="I56" i="19" s="1"/>
  <c r="H56" i="1"/>
  <c r="H56" i="19" s="1"/>
  <c r="G56" i="1"/>
  <c r="G56" i="19" s="1"/>
  <c r="F56" i="1"/>
  <c r="F56" i="19" s="1"/>
  <c r="E56" i="1"/>
  <c r="E56" i="19" s="1"/>
  <c r="D56" i="1"/>
  <c r="D56" i="19" s="1"/>
  <c r="CP53" i="1"/>
  <c r="CP53" i="19" s="1"/>
  <c r="CO53" i="1"/>
  <c r="CO53" i="19" s="1"/>
  <c r="CN53" i="1"/>
  <c r="CN53" i="19" s="1"/>
  <c r="CM53" i="1"/>
  <c r="CM53" i="19" s="1"/>
  <c r="CL53" i="1"/>
  <c r="CL53" i="19" s="1"/>
  <c r="CK53" i="1"/>
  <c r="CK53" i="19" s="1"/>
  <c r="CJ53" i="1"/>
  <c r="CJ53" i="19" s="1"/>
  <c r="CI53" i="1"/>
  <c r="CI53" i="19" s="1"/>
  <c r="CH53" i="1"/>
  <c r="CH53" i="19" s="1"/>
  <c r="CG53" i="1"/>
  <c r="CG53" i="19" s="1"/>
  <c r="CF53" i="1"/>
  <c r="CF53" i="19" s="1"/>
  <c r="CE53" i="1"/>
  <c r="CE53" i="19" s="1"/>
  <c r="CD53" i="1"/>
  <c r="CD53" i="19" s="1"/>
  <c r="CC53" i="1"/>
  <c r="CC53" i="19" s="1"/>
  <c r="CB53" i="1"/>
  <c r="CB53" i="19" s="1"/>
  <c r="CA53" i="1"/>
  <c r="CA53" i="19" s="1"/>
  <c r="BZ53" i="1"/>
  <c r="BZ53" i="19" s="1"/>
  <c r="BY53" i="1"/>
  <c r="BY53" i="19" s="1"/>
  <c r="BX53" i="1"/>
  <c r="BX53" i="19" s="1"/>
  <c r="BW53" i="1"/>
  <c r="BW53" i="19" s="1"/>
  <c r="BV53" i="1"/>
  <c r="BV53" i="19" s="1"/>
  <c r="BU53" i="1"/>
  <c r="BU53" i="19" s="1"/>
  <c r="BT53" i="1"/>
  <c r="BT53" i="19" s="1"/>
  <c r="BS53" i="1"/>
  <c r="BS53" i="19" s="1"/>
  <c r="BR53" i="1"/>
  <c r="BR53" i="19" s="1"/>
  <c r="BQ53" i="1"/>
  <c r="BQ53" i="19" s="1"/>
  <c r="BP53" i="1"/>
  <c r="BP53" i="19" s="1"/>
  <c r="BO53" i="1"/>
  <c r="BO53" i="19" s="1"/>
  <c r="BN53" i="1"/>
  <c r="BN53" i="19" s="1"/>
  <c r="BM53" i="1"/>
  <c r="BM53" i="19" s="1"/>
  <c r="BL53" i="1"/>
  <c r="BL53" i="19" s="1"/>
  <c r="BK53" i="1"/>
  <c r="BK53" i="19" s="1"/>
  <c r="BJ53" i="1"/>
  <c r="BJ53" i="19" s="1"/>
  <c r="BI53" i="1"/>
  <c r="BI53" i="19" s="1"/>
  <c r="BH53" i="1"/>
  <c r="BH53" i="19" s="1"/>
  <c r="BG53" i="1"/>
  <c r="BG53" i="19" s="1"/>
  <c r="BF53" i="1"/>
  <c r="BF53" i="19" s="1"/>
  <c r="BE53" i="1"/>
  <c r="BE53" i="19" s="1"/>
  <c r="BD53" i="1"/>
  <c r="BD53" i="19" s="1"/>
  <c r="BC53" i="1"/>
  <c r="BC53" i="19" s="1"/>
  <c r="BB53" i="1"/>
  <c r="BB53" i="19" s="1"/>
  <c r="BA53" i="1"/>
  <c r="BA53" i="19" s="1"/>
  <c r="AZ53" i="1"/>
  <c r="AZ53" i="19" s="1"/>
  <c r="AY53" i="1"/>
  <c r="AY53" i="19" s="1"/>
  <c r="AX53" i="1"/>
  <c r="AX53" i="19" s="1"/>
  <c r="AW53" i="1"/>
  <c r="AW53" i="19" s="1"/>
  <c r="AV53" i="1"/>
  <c r="AV53" i="19" s="1"/>
  <c r="AU53" i="1"/>
  <c r="AU53" i="19" s="1"/>
  <c r="AT53" i="1"/>
  <c r="AT53" i="19" s="1"/>
  <c r="AS53" i="1"/>
  <c r="AS53" i="19" s="1"/>
  <c r="AR53" i="1"/>
  <c r="AR53" i="19" s="1"/>
  <c r="AQ53" i="1"/>
  <c r="AQ53" i="19" s="1"/>
  <c r="AP53" i="1"/>
  <c r="AP53" i="19" s="1"/>
  <c r="AO53" i="1"/>
  <c r="AO53" i="19" s="1"/>
  <c r="AN53" i="1"/>
  <c r="AN53" i="19" s="1"/>
  <c r="AM53" i="1"/>
  <c r="AM53" i="19" s="1"/>
  <c r="AL53" i="1"/>
  <c r="AL53" i="19" s="1"/>
  <c r="AK53" i="1"/>
  <c r="AK53" i="19" s="1"/>
  <c r="AJ53" i="1"/>
  <c r="AJ53" i="19" s="1"/>
  <c r="AI53" i="1"/>
  <c r="AI53" i="19" s="1"/>
  <c r="AH53" i="1"/>
  <c r="AH53" i="19" s="1"/>
  <c r="AG53" i="1"/>
  <c r="AG53" i="19" s="1"/>
  <c r="AF53" i="1"/>
  <c r="AF53" i="19" s="1"/>
  <c r="AE53" i="1"/>
  <c r="AE53" i="19" s="1"/>
  <c r="AD53" i="1"/>
  <c r="AD53" i="19" s="1"/>
  <c r="AC53" i="1"/>
  <c r="AC53" i="19" s="1"/>
  <c r="AB53" i="1"/>
  <c r="AB53" i="19" s="1"/>
  <c r="AA53" i="1"/>
  <c r="AA53" i="19" s="1"/>
  <c r="Z53" i="1"/>
  <c r="Z53" i="19" s="1"/>
  <c r="Y53" i="1"/>
  <c r="Y53" i="19" s="1"/>
  <c r="X53" i="1"/>
  <c r="X53" i="19" s="1"/>
  <c r="W53" i="1"/>
  <c r="W53" i="19" s="1"/>
  <c r="V53" i="1"/>
  <c r="V53" i="19" s="1"/>
  <c r="U53" i="1"/>
  <c r="U53" i="19" s="1"/>
  <c r="T53" i="1"/>
  <c r="T53" i="19" s="1"/>
  <c r="S53" i="1"/>
  <c r="S53" i="19" s="1"/>
  <c r="R53" i="1"/>
  <c r="R53" i="19" s="1"/>
  <c r="Q53" i="1"/>
  <c r="Q53" i="19" s="1"/>
  <c r="P53" i="1"/>
  <c r="P53" i="19" s="1"/>
  <c r="O53" i="1"/>
  <c r="O53" i="19" s="1"/>
  <c r="N53" i="1"/>
  <c r="N53" i="19" s="1"/>
  <c r="M53" i="1"/>
  <c r="M53" i="19" s="1"/>
  <c r="L53" i="1"/>
  <c r="L53" i="19" s="1"/>
  <c r="K53" i="1"/>
  <c r="K53" i="19" s="1"/>
  <c r="J53" i="1"/>
  <c r="J53" i="19" s="1"/>
  <c r="I53" i="1"/>
  <c r="I53" i="19" s="1"/>
  <c r="H53" i="1"/>
  <c r="H53" i="19" s="1"/>
  <c r="G53" i="1"/>
  <c r="G53" i="19" s="1"/>
  <c r="F53" i="1"/>
  <c r="F53" i="19" s="1"/>
  <c r="E53" i="1"/>
  <c r="E53" i="19" s="1"/>
  <c r="D53" i="1"/>
  <c r="D53" i="19" s="1"/>
  <c r="CP50" i="1"/>
  <c r="CO50"/>
  <c r="CN50"/>
  <c r="CM50"/>
  <c r="CL50"/>
  <c r="CK50"/>
  <c r="CJ50"/>
  <c r="CI50"/>
  <c r="CH50"/>
  <c r="CG50"/>
  <c r="CF50"/>
  <c r="CE50"/>
  <c r="CD50"/>
  <c r="CC50"/>
  <c r="CB50"/>
  <c r="CA50"/>
  <c r="BZ50"/>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H50"/>
  <c r="G50"/>
  <c r="F50"/>
  <c r="E50"/>
  <c r="D50"/>
  <c r="CP47"/>
  <c r="CO47"/>
  <c r="CN47"/>
  <c r="CM47"/>
  <c r="CL47"/>
  <c r="CK47"/>
  <c r="CJ47"/>
  <c r="CI47"/>
  <c r="CH47"/>
  <c r="CG47"/>
  <c r="CF47"/>
  <c r="CE47"/>
  <c r="CD47"/>
  <c r="CC47"/>
  <c r="CB47"/>
  <c r="CA47"/>
  <c r="BZ47"/>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H47"/>
  <c r="G47"/>
  <c r="F47"/>
  <c r="E47"/>
  <c r="D47"/>
  <c r="CP44"/>
  <c r="CP44" i="19" s="1"/>
  <c r="CO44" i="1"/>
  <c r="CO44" i="19" s="1"/>
  <c r="CN44" i="1"/>
  <c r="CN44" i="19" s="1"/>
  <c r="CM44" i="1"/>
  <c r="CM44" i="19" s="1"/>
  <c r="CL44" i="1"/>
  <c r="CL44" i="19" s="1"/>
  <c r="CK44" i="1"/>
  <c r="CK44" i="19" s="1"/>
  <c r="CJ44" i="1"/>
  <c r="CJ44" i="19" s="1"/>
  <c r="CI44" i="1"/>
  <c r="CI44" i="19" s="1"/>
  <c r="CH44" i="1"/>
  <c r="CH44" i="19" s="1"/>
  <c r="CG44" i="1"/>
  <c r="CG44" i="19" s="1"/>
  <c r="CF44" i="1"/>
  <c r="CF44" i="19" s="1"/>
  <c r="CE44" i="1"/>
  <c r="CE44" i="19" s="1"/>
  <c r="CD44" i="1"/>
  <c r="CD44" i="19" s="1"/>
  <c r="CC44" i="1"/>
  <c r="CC44" i="19" s="1"/>
  <c r="CB44" i="1"/>
  <c r="CB44" i="19" s="1"/>
  <c r="CA44" i="1"/>
  <c r="CA44" i="19" s="1"/>
  <c r="BZ44" i="1"/>
  <c r="BZ44" i="19" s="1"/>
  <c r="BY44" i="1"/>
  <c r="BY44" i="19" s="1"/>
  <c r="BX44" i="1"/>
  <c r="BX44" i="19" s="1"/>
  <c r="BW44" i="1"/>
  <c r="BW44" i="19" s="1"/>
  <c r="BV44" i="1"/>
  <c r="BV44" i="19" s="1"/>
  <c r="BU44" i="1"/>
  <c r="BU44" i="19" s="1"/>
  <c r="BT44" i="1"/>
  <c r="BT44" i="19" s="1"/>
  <c r="BS44" i="1"/>
  <c r="BS44" i="19" s="1"/>
  <c r="BR44" i="1"/>
  <c r="BR44" i="19" s="1"/>
  <c r="BQ44" i="1"/>
  <c r="BQ44" i="19" s="1"/>
  <c r="BP44" i="1"/>
  <c r="BP44" i="19" s="1"/>
  <c r="BO44" i="1"/>
  <c r="BO44" i="19" s="1"/>
  <c r="BN44" i="1"/>
  <c r="BN44" i="19" s="1"/>
  <c r="BM44" i="1"/>
  <c r="BM44" i="19" s="1"/>
  <c r="BL44" i="1"/>
  <c r="BL44" i="19" s="1"/>
  <c r="BK44" i="1"/>
  <c r="BK44" i="19" s="1"/>
  <c r="BJ44" i="1"/>
  <c r="BJ44" i="19" s="1"/>
  <c r="BI44" i="1"/>
  <c r="BI44" i="19" s="1"/>
  <c r="BH44" i="1"/>
  <c r="BH44" i="19" s="1"/>
  <c r="BG44" i="1"/>
  <c r="BG44" i="19" s="1"/>
  <c r="BF44" i="1"/>
  <c r="BF44" i="19" s="1"/>
  <c r="BE44" i="1"/>
  <c r="BE44" i="19" s="1"/>
  <c r="BD44" i="1"/>
  <c r="BD44" i="19" s="1"/>
  <c r="BC44" i="1"/>
  <c r="BC44" i="19" s="1"/>
  <c r="BB44" i="1"/>
  <c r="BB44" i="19" s="1"/>
  <c r="BA44" i="1"/>
  <c r="BA44" i="19" s="1"/>
  <c r="AZ44" i="1"/>
  <c r="AZ44" i="19" s="1"/>
  <c r="AY44" i="1"/>
  <c r="AY44" i="19" s="1"/>
  <c r="AX44" i="1"/>
  <c r="AX44" i="19" s="1"/>
  <c r="AW44" i="1"/>
  <c r="AW44" i="19" s="1"/>
  <c r="AV44" i="1"/>
  <c r="AV44" i="19" s="1"/>
  <c r="AU44" i="1"/>
  <c r="AU44" i="19" s="1"/>
  <c r="AT44" i="1"/>
  <c r="AT44" i="19" s="1"/>
  <c r="AS44" i="1"/>
  <c r="AS44" i="19" s="1"/>
  <c r="AR44" i="1"/>
  <c r="AR44" i="19" s="1"/>
  <c r="AQ44" i="1"/>
  <c r="AQ44" i="19" s="1"/>
  <c r="AP44" i="1"/>
  <c r="AP44" i="19" s="1"/>
  <c r="AO44" i="1"/>
  <c r="AO44" i="19" s="1"/>
  <c r="AN44" i="1"/>
  <c r="AN44" i="19" s="1"/>
  <c r="AM44" i="1"/>
  <c r="AM44" i="19" s="1"/>
  <c r="AL44" i="1"/>
  <c r="AL44" i="19" s="1"/>
  <c r="AK44" i="1"/>
  <c r="AK44" i="19" s="1"/>
  <c r="AJ44" i="1"/>
  <c r="AJ44" i="19" s="1"/>
  <c r="AI44" i="1"/>
  <c r="AI44" i="19" s="1"/>
  <c r="AH44" i="1"/>
  <c r="AH44" i="19" s="1"/>
  <c r="AG44" i="1"/>
  <c r="AG44" i="19" s="1"/>
  <c r="AF44" i="1"/>
  <c r="AF44" i="19" s="1"/>
  <c r="AE44" i="1"/>
  <c r="AE44" i="19" s="1"/>
  <c r="AD44" i="1"/>
  <c r="AD44" i="19" s="1"/>
  <c r="AC44" i="1"/>
  <c r="AC44" i="19" s="1"/>
  <c r="AB44" i="1"/>
  <c r="AB44" i="19" s="1"/>
  <c r="AA44" i="1"/>
  <c r="AA44" i="19" s="1"/>
  <c r="Z44" i="1"/>
  <c r="Z44" i="19" s="1"/>
  <c r="Y44" i="1"/>
  <c r="Y44" i="19" s="1"/>
  <c r="X44" i="1"/>
  <c r="X44" i="19" s="1"/>
  <c r="W44" i="1"/>
  <c r="W44" i="19" s="1"/>
  <c r="V44" i="1"/>
  <c r="V44" i="19" s="1"/>
  <c r="U44" i="1"/>
  <c r="U44" i="19" s="1"/>
  <c r="T44" i="1"/>
  <c r="T44" i="19" s="1"/>
  <c r="S44" i="1"/>
  <c r="S44" i="19" s="1"/>
  <c r="R44" i="1"/>
  <c r="R44" i="19" s="1"/>
  <c r="Q44" i="1"/>
  <c r="Q44" i="19" s="1"/>
  <c r="P44" i="1"/>
  <c r="P44" i="19" s="1"/>
  <c r="O44" i="1"/>
  <c r="O44" i="19" s="1"/>
  <c r="N44" i="1"/>
  <c r="N44" i="19" s="1"/>
  <c r="M44" i="1"/>
  <c r="M44" i="19" s="1"/>
  <c r="L44" i="1"/>
  <c r="L44" i="19" s="1"/>
  <c r="K44" i="1"/>
  <c r="K44" i="19" s="1"/>
  <c r="J44" i="1"/>
  <c r="J44" i="19" s="1"/>
  <c r="I44" i="1"/>
  <c r="I44" i="19" s="1"/>
  <c r="H44" i="1"/>
  <c r="H44" i="19" s="1"/>
  <c r="G44" i="1"/>
  <c r="G44" i="19" s="1"/>
  <c r="F44" i="1"/>
  <c r="F44" i="19" s="1"/>
  <c r="E44" i="1"/>
  <c r="E44" i="19" s="1"/>
  <c r="D44" i="1"/>
  <c r="D44" i="19" s="1"/>
  <c r="CP41" i="1"/>
  <c r="CO41"/>
  <c r="CN41"/>
  <c r="CM41"/>
  <c r="CL41"/>
  <c r="CK41"/>
  <c r="CJ41"/>
  <c r="CI41"/>
  <c r="CH41"/>
  <c r="CG41"/>
  <c r="CF41"/>
  <c r="CE41"/>
  <c r="CD41"/>
  <c r="CC41"/>
  <c r="CB41"/>
  <c r="CA41"/>
  <c r="BZ41"/>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H41"/>
  <c r="G41"/>
  <c r="F41"/>
  <c r="E41"/>
  <c r="D41"/>
  <c r="CP35"/>
  <c r="CO35"/>
  <c r="CN35"/>
  <c r="CM35"/>
  <c r="CL35"/>
  <c r="CK35"/>
  <c r="CJ35"/>
  <c r="CI35"/>
  <c r="CH35"/>
  <c r="CG35"/>
  <c r="CF35"/>
  <c r="CE35"/>
  <c r="CD35"/>
  <c r="CC35"/>
  <c r="CB35"/>
  <c r="CA35"/>
  <c r="BZ35"/>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CP32"/>
  <c r="CP32" i="19" s="1"/>
  <c r="CO32" i="1"/>
  <c r="CO32" i="19" s="1"/>
  <c r="CN32" i="1"/>
  <c r="CN32" i="19" s="1"/>
  <c r="CM32" i="1"/>
  <c r="CM32" i="19" s="1"/>
  <c r="CL32" i="1"/>
  <c r="CL32" i="19" s="1"/>
  <c r="CK32" i="1"/>
  <c r="CK32" i="19" s="1"/>
  <c r="CJ32" i="1"/>
  <c r="CJ32" i="19" s="1"/>
  <c r="CI32" i="1"/>
  <c r="CI32" i="19" s="1"/>
  <c r="CH32" i="1"/>
  <c r="CH32" i="19" s="1"/>
  <c r="CG32" i="1"/>
  <c r="CG32" i="19" s="1"/>
  <c r="CF32" i="1"/>
  <c r="CF32" i="19" s="1"/>
  <c r="CE32" i="1"/>
  <c r="CE32" i="19" s="1"/>
  <c r="CD32" i="1"/>
  <c r="CD32" i="19" s="1"/>
  <c r="CC32" i="1"/>
  <c r="CC32" i="19" s="1"/>
  <c r="CB32" i="1"/>
  <c r="CB32" i="19" s="1"/>
  <c r="CA32" i="1"/>
  <c r="CA32" i="19" s="1"/>
  <c r="BZ32" i="1"/>
  <c r="BZ32" i="19" s="1"/>
  <c r="BY32" i="1"/>
  <c r="BY32" i="19" s="1"/>
  <c r="BX32" i="1"/>
  <c r="BX32" i="19" s="1"/>
  <c r="BW32" i="1"/>
  <c r="BW32" i="19" s="1"/>
  <c r="BV32" i="1"/>
  <c r="BV32" i="19" s="1"/>
  <c r="BU32" i="1"/>
  <c r="BU32" i="19" s="1"/>
  <c r="BT32" i="1"/>
  <c r="BT32" i="19" s="1"/>
  <c r="BS32" i="1"/>
  <c r="BS32" i="19" s="1"/>
  <c r="BR32" i="1"/>
  <c r="BR32" i="19" s="1"/>
  <c r="BQ32" i="1"/>
  <c r="BQ32" i="19" s="1"/>
  <c r="BP32" i="1"/>
  <c r="BP32" i="19" s="1"/>
  <c r="BO32" i="1"/>
  <c r="BO32" i="19" s="1"/>
  <c r="BN32" i="1"/>
  <c r="BN32" i="19" s="1"/>
  <c r="BM32" i="1"/>
  <c r="BM32" i="19" s="1"/>
  <c r="BL32" i="1"/>
  <c r="BL32" i="19" s="1"/>
  <c r="BK32" i="1"/>
  <c r="BK32" i="19" s="1"/>
  <c r="BJ32" i="1"/>
  <c r="BJ32" i="19" s="1"/>
  <c r="BI32" i="1"/>
  <c r="BI32" i="19" s="1"/>
  <c r="BH32" i="1"/>
  <c r="BH32" i="19" s="1"/>
  <c r="BG32" i="1"/>
  <c r="BG32" i="19" s="1"/>
  <c r="BF32" i="1"/>
  <c r="BF32" i="19" s="1"/>
  <c r="BE32" i="1"/>
  <c r="BE32" i="19" s="1"/>
  <c r="BD32" i="1"/>
  <c r="BD32" i="19" s="1"/>
  <c r="BC32" i="1"/>
  <c r="BC32" i="19" s="1"/>
  <c r="BB32" i="1"/>
  <c r="BB32" i="19" s="1"/>
  <c r="BA32" i="1"/>
  <c r="BA32" i="19" s="1"/>
  <c r="AZ32" i="1"/>
  <c r="AZ32" i="19" s="1"/>
  <c r="AY32" i="1"/>
  <c r="AY32" i="19" s="1"/>
  <c r="AX32" i="1"/>
  <c r="AX32" i="19" s="1"/>
  <c r="AW32" i="1"/>
  <c r="AW32" i="19" s="1"/>
  <c r="AV32" i="1"/>
  <c r="AV32" i="19" s="1"/>
  <c r="AU32" i="1"/>
  <c r="AU32" i="19" s="1"/>
  <c r="AT32" i="1"/>
  <c r="AT32" i="19" s="1"/>
  <c r="AS32" i="1"/>
  <c r="AS32" i="19" s="1"/>
  <c r="AR32" i="1"/>
  <c r="AR32" i="19" s="1"/>
  <c r="AQ32" i="1"/>
  <c r="AQ32" i="19" s="1"/>
  <c r="AP32" i="1"/>
  <c r="AP32" i="19" s="1"/>
  <c r="AO32" i="1"/>
  <c r="AO32" i="19" s="1"/>
  <c r="AN32" i="1"/>
  <c r="AN32" i="19" s="1"/>
  <c r="AM32" i="1"/>
  <c r="AM32" i="19" s="1"/>
  <c r="AL32" i="1"/>
  <c r="AL32" i="19" s="1"/>
  <c r="AK32" i="1"/>
  <c r="AK32" i="19" s="1"/>
  <c r="AJ32" i="1"/>
  <c r="AJ32" i="19" s="1"/>
  <c r="AI32" i="1"/>
  <c r="AI32" i="19" s="1"/>
  <c r="AH32" i="1"/>
  <c r="AH32" i="19" s="1"/>
  <c r="AG32" i="1"/>
  <c r="AG32" i="19" s="1"/>
  <c r="AF32" i="1"/>
  <c r="AF32" i="19" s="1"/>
  <c r="AE32" i="1"/>
  <c r="AE32" i="19" s="1"/>
  <c r="AD32" i="1"/>
  <c r="AD32" i="19" s="1"/>
  <c r="AC32" i="1"/>
  <c r="AC32" i="19" s="1"/>
  <c r="AB32" i="1"/>
  <c r="AB32" i="19" s="1"/>
  <c r="AA32" i="1"/>
  <c r="AA32" i="19" s="1"/>
  <c r="Z32" i="1"/>
  <c r="Z32" i="19" s="1"/>
  <c r="Y32" i="1"/>
  <c r="Y32" i="19" s="1"/>
  <c r="X32" i="1"/>
  <c r="X32" i="19" s="1"/>
  <c r="W32" i="1"/>
  <c r="W32" i="19" s="1"/>
  <c r="V32" i="1"/>
  <c r="V32" i="19" s="1"/>
  <c r="U32" i="1"/>
  <c r="U32" i="19" s="1"/>
  <c r="T32" i="1"/>
  <c r="T32" i="19" s="1"/>
  <c r="S32" i="1"/>
  <c r="S32" i="19" s="1"/>
  <c r="R32" i="1"/>
  <c r="R32" i="19" s="1"/>
  <c r="Q32" i="1"/>
  <c r="Q32" i="19" s="1"/>
  <c r="P32" i="1"/>
  <c r="P32" i="19" s="1"/>
  <c r="O32" i="1"/>
  <c r="O32" i="19" s="1"/>
  <c r="N32" i="1"/>
  <c r="N32" i="19" s="1"/>
  <c r="M32" i="1"/>
  <c r="M32" i="19" s="1"/>
  <c r="L32" i="1"/>
  <c r="L32" i="19" s="1"/>
  <c r="K32" i="1"/>
  <c r="K32" i="19" s="1"/>
  <c r="J32" i="1"/>
  <c r="J32" i="19" s="1"/>
  <c r="I32" i="1"/>
  <c r="I32" i="19" s="1"/>
  <c r="H32" i="1"/>
  <c r="H32" i="19" s="1"/>
  <c r="G32" i="1"/>
  <c r="G32" i="19" s="1"/>
  <c r="F32" i="1"/>
  <c r="F32" i="19" s="1"/>
  <c r="E32" i="1"/>
  <c r="E32" i="19" s="1"/>
  <c r="D32" i="1"/>
  <c r="D32" i="19" s="1"/>
  <c r="CP29" i="1"/>
  <c r="CP29" i="19" s="1"/>
  <c r="CO29" i="1"/>
  <c r="CO29" i="19" s="1"/>
  <c r="CN29" i="1"/>
  <c r="CN29" i="19" s="1"/>
  <c r="CM29" i="1"/>
  <c r="CM29" i="19" s="1"/>
  <c r="CL29" i="1"/>
  <c r="CL29" i="19" s="1"/>
  <c r="CK29" i="1"/>
  <c r="CK29" i="19" s="1"/>
  <c r="CJ29" i="1"/>
  <c r="CJ29" i="19" s="1"/>
  <c r="CI29" i="1"/>
  <c r="CI29" i="19" s="1"/>
  <c r="CH29" i="1"/>
  <c r="CH29" i="19" s="1"/>
  <c r="CG29" i="1"/>
  <c r="CG29" i="19" s="1"/>
  <c r="CF29" i="1"/>
  <c r="CF29" i="19" s="1"/>
  <c r="CE29" i="1"/>
  <c r="CE29" i="19" s="1"/>
  <c r="CD29" i="1"/>
  <c r="CD29" i="19" s="1"/>
  <c r="CC29" i="1"/>
  <c r="CC29" i="19" s="1"/>
  <c r="CB29" i="1"/>
  <c r="CB29" i="19" s="1"/>
  <c r="CA29" i="1"/>
  <c r="CA29" i="19" s="1"/>
  <c r="BZ29" i="1"/>
  <c r="BZ29" i="19" s="1"/>
  <c r="BY29" i="1"/>
  <c r="BY29" i="19" s="1"/>
  <c r="BX29" i="1"/>
  <c r="BX29" i="19" s="1"/>
  <c r="BW29" i="1"/>
  <c r="BW29" i="19" s="1"/>
  <c r="BV29" i="1"/>
  <c r="BV29" i="19" s="1"/>
  <c r="BU29" i="1"/>
  <c r="BU29" i="19" s="1"/>
  <c r="BT29" i="1"/>
  <c r="BT29" i="19" s="1"/>
  <c r="BS29" i="1"/>
  <c r="BS29" i="19" s="1"/>
  <c r="BR29" i="1"/>
  <c r="BR29" i="19" s="1"/>
  <c r="BQ29" i="1"/>
  <c r="BQ29" i="19" s="1"/>
  <c r="BP29" i="1"/>
  <c r="BP29" i="19" s="1"/>
  <c r="BO29" i="1"/>
  <c r="BO29" i="19" s="1"/>
  <c r="BN29" i="1"/>
  <c r="BN29" i="19" s="1"/>
  <c r="BM29" i="1"/>
  <c r="BM29" i="19" s="1"/>
  <c r="BL29" i="1"/>
  <c r="BL29" i="19" s="1"/>
  <c r="BK29" i="1"/>
  <c r="BK29" i="19" s="1"/>
  <c r="BJ29" i="1"/>
  <c r="BJ29" i="19" s="1"/>
  <c r="BI29" i="1"/>
  <c r="BI29" i="19" s="1"/>
  <c r="BH29" i="1"/>
  <c r="BH29" i="19" s="1"/>
  <c r="BG29" i="1"/>
  <c r="BG29" i="19" s="1"/>
  <c r="BF29" i="1"/>
  <c r="BF29" i="19" s="1"/>
  <c r="BE29" i="1"/>
  <c r="BE29" i="19" s="1"/>
  <c r="BD29" i="1"/>
  <c r="BD29" i="19" s="1"/>
  <c r="BC29" i="1"/>
  <c r="BC29" i="19" s="1"/>
  <c r="BB29" i="1"/>
  <c r="BB29" i="19" s="1"/>
  <c r="BA29" i="1"/>
  <c r="BA29" i="19" s="1"/>
  <c r="AZ29" i="1"/>
  <c r="AZ29" i="19" s="1"/>
  <c r="AY29" i="1"/>
  <c r="AY29" i="19" s="1"/>
  <c r="AX29" i="1"/>
  <c r="AX29" i="19" s="1"/>
  <c r="AW29" i="1"/>
  <c r="AW29" i="19" s="1"/>
  <c r="AV29" i="1"/>
  <c r="AV29" i="19" s="1"/>
  <c r="AU29" i="1"/>
  <c r="AU29" i="19" s="1"/>
  <c r="AT29" i="1"/>
  <c r="AT29" i="19" s="1"/>
  <c r="AS29" i="1"/>
  <c r="AS29" i="19" s="1"/>
  <c r="AR29" i="1"/>
  <c r="AR29" i="19" s="1"/>
  <c r="AQ29" i="1"/>
  <c r="AQ29" i="19" s="1"/>
  <c r="AP29" i="1"/>
  <c r="AP29" i="19" s="1"/>
  <c r="AO29" i="1"/>
  <c r="AO29" i="19" s="1"/>
  <c r="AN29" i="1"/>
  <c r="AN29" i="19" s="1"/>
  <c r="AM29" i="1"/>
  <c r="AM29" i="19" s="1"/>
  <c r="AL29" i="1"/>
  <c r="AL29" i="19" s="1"/>
  <c r="AK29" i="1"/>
  <c r="AK29" i="19" s="1"/>
  <c r="AJ29" i="1"/>
  <c r="AJ29" i="19" s="1"/>
  <c r="AI29" i="1"/>
  <c r="AI29" i="19" s="1"/>
  <c r="AH29" i="1"/>
  <c r="AH29" i="19" s="1"/>
  <c r="AG29" i="1"/>
  <c r="AG29" i="19" s="1"/>
  <c r="AF29" i="1"/>
  <c r="AF29" i="19" s="1"/>
  <c r="AE29" i="1"/>
  <c r="AE29" i="19" s="1"/>
  <c r="AD29" i="1"/>
  <c r="AD29" i="19" s="1"/>
  <c r="AC29" i="1"/>
  <c r="AC29" i="19" s="1"/>
  <c r="AB29" i="1"/>
  <c r="AB29" i="19" s="1"/>
  <c r="AA29" i="1"/>
  <c r="AA29" i="19" s="1"/>
  <c r="Z29" i="1"/>
  <c r="Z29" i="19" s="1"/>
  <c r="Y29" i="1"/>
  <c r="Y29" i="19" s="1"/>
  <c r="X29" i="1"/>
  <c r="X29" i="19" s="1"/>
  <c r="W29" i="1"/>
  <c r="W29" i="19" s="1"/>
  <c r="V29" i="1"/>
  <c r="V29" i="19" s="1"/>
  <c r="U29" i="1"/>
  <c r="U29" i="19" s="1"/>
  <c r="T29" i="1"/>
  <c r="T29" i="19" s="1"/>
  <c r="S29" i="1"/>
  <c r="S29" i="19" s="1"/>
  <c r="R29" i="1"/>
  <c r="R29" i="19" s="1"/>
  <c r="Q29" i="1"/>
  <c r="Q29" i="19" s="1"/>
  <c r="P29" i="1"/>
  <c r="P29" i="19" s="1"/>
  <c r="O29" i="1"/>
  <c r="O29" i="19" s="1"/>
  <c r="N29" i="1"/>
  <c r="N29" i="19" s="1"/>
  <c r="M29" i="1"/>
  <c r="M29" i="19" s="1"/>
  <c r="L29" i="1"/>
  <c r="L29" i="19" s="1"/>
  <c r="K29" i="1"/>
  <c r="K29" i="19" s="1"/>
  <c r="J29" i="1"/>
  <c r="J29" i="19" s="1"/>
  <c r="I29" i="1"/>
  <c r="I29" i="19" s="1"/>
  <c r="H29" i="1"/>
  <c r="H29" i="19" s="1"/>
  <c r="G29" i="1"/>
  <c r="G29" i="19" s="1"/>
  <c r="F29" i="1"/>
  <c r="F29" i="19" s="1"/>
  <c r="E29" i="1"/>
  <c r="E29" i="19" s="1"/>
  <c r="D29" i="1"/>
  <c r="D29" i="19" s="1"/>
  <c r="CP26" i="1"/>
  <c r="CP26" i="19" s="1"/>
  <c r="CO26" i="1"/>
  <c r="CO26" i="19" s="1"/>
  <c r="CN26" i="1"/>
  <c r="CN26" i="19" s="1"/>
  <c r="CM26" i="1"/>
  <c r="CM26" i="19" s="1"/>
  <c r="CL26" i="1"/>
  <c r="CL26" i="19" s="1"/>
  <c r="CK26" i="1"/>
  <c r="CK26" i="19" s="1"/>
  <c r="CJ26" i="1"/>
  <c r="CJ26" i="19" s="1"/>
  <c r="CI26" i="1"/>
  <c r="CI26" i="19" s="1"/>
  <c r="CH26" i="1"/>
  <c r="CH26" i="19" s="1"/>
  <c r="CG26" i="1"/>
  <c r="CG26" i="19" s="1"/>
  <c r="CF26" i="1"/>
  <c r="CF26" i="19" s="1"/>
  <c r="CE26" i="1"/>
  <c r="CE26" i="19" s="1"/>
  <c r="CD26" i="1"/>
  <c r="CD26" i="19" s="1"/>
  <c r="CC26" i="1"/>
  <c r="CC26" i="19" s="1"/>
  <c r="CB26" i="1"/>
  <c r="CB26" i="19" s="1"/>
  <c r="CA26" i="1"/>
  <c r="CA26" i="19" s="1"/>
  <c r="BZ26" i="1"/>
  <c r="BZ26" i="19" s="1"/>
  <c r="BY26" i="1"/>
  <c r="BY26" i="19" s="1"/>
  <c r="BX26" i="1"/>
  <c r="BX26" i="19" s="1"/>
  <c r="BW26" i="1"/>
  <c r="BW26" i="19" s="1"/>
  <c r="BV26" i="1"/>
  <c r="BV26" i="19" s="1"/>
  <c r="BU26" i="1"/>
  <c r="BU26" i="19" s="1"/>
  <c r="BT26" i="1"/>
  <c r="BT26" i="19" s="1"/>
  <c r="BS26" i="1"/>
  <c r="BS26" i="19" s="1"/>
  <c r="BR26" i="1"/>
  <c r="BR26" i="19" s="1"/>
  <c r="BQ26" i="1"/>
  <c r="BQ26" i="19" s="1"/>
  <c r="BP26" i="1"/>
  <c r="BP26" i="19" s="1"/>
  <c r="BO26" i="1"/>
  <c r="BO26" i="19" s="1"/>
  <c r="BN26" i="1"/>
  <c r="BN26" i="19" s="1"/>
  <c r="BM26" i="1"/>
  <c r="BM26" i="19" s="1"/>
  <c r="BL26" i="1"/>
  <c r="BL26" i="19" s="1"/>
  <c r="BK26" i="1"/>
  <c r="BK26" i="19" s="1"/>
  <c r="BJ26" i="1"/>
  <c r="BJ26" i="19" s="1"/>
  <c r="BI26" i="1"/>
  <c r="BI26" i="19" s="1"/>
  <c r="BH26" i="1"/>
  <c r="BH26" i="19" s="1"/>
  <c r="BG26" i="1"/>
  <c r="BG26" i="19" s="1"/>
  <c r="BF26" i="1"/>
  <c r="BF26" i="19" s="1"/>
  <c r="BE26" i="1"/>
  <c r="BE26" i="19" s="1"/>
  <c r="BD26" i="1"/>
  <c r="BD26" i="19" s="1"/>
  <c r="BC26" i="1"/>
  <c r="BC26" i="19" s="1"/>
  <c r="BB26" i="1"/>
  <c r="BB26" i="19" s="1"/>
  <c r="BA26" i="1"/>
  <c r="BA26" i="19" s="1"/>
  <c r="AZ26" i="1"/>
  <c r="AZ26" i="19" s="1"/>
  <c r="AY26" i="1"/>
  <c r="AY26" i="19" s="1"/>
  <c r="AX26" i="1"/>
  <c r="AX26" i="19" s="1"/>
  <c r="AW26" i="1"/>
  <c r="AW26" i="19" s="1"/>
  <c r="AV26" i="1"/>
  <c r="AV26" i="19" s="1"/>
  <c r="AU26" i="1"/>
  <c r="AU26" i="19" s="1"/>
  <c r="AT26" i="1"/>
  <c r="AT26" i="19" s="1"/>
  <c r="AS26" i="1"/>
  <c r="AS26" i="19" s="1"/>
  <c r="AR26" i="1"/>
  <c r="AR26" i="19" s="1"/>
  <c r="AQ26" i="1"/>
  <c r="AQ26" i="19" s="1"/>
  <c r="AP26" i="1"/>
  <c r="AP26" i="19" s="1"/>
  <c r="AO26" i="1"/>
  <c r="AO26" i="19" s="1"/>
  <c r="AN26" i="1"/>
  <c r="AN26" i="19" s="1"/>
  <c r="AM26" i="1"/>
  <c r="AM26" i="19" s="1"/>
  <c r="AL26" i="1"/>
  <c r="AL26" i="19" s="1"/>
  <c r="AK26" i="1"/>
  <c r="AK26" i="19" s="1"/>
  <c r="AJ26" i="1"/>
  <c r="AJ26" i="19" s="1"/>
  <c r="AI26" i="1"/>
  <c r="AI26" i="19" s="1"/>
  <c r="AH26" i="1"/>
  <c r="AH26" i="19" s="1"/>
  <c r="AG26" i="1"/>
  <c r="AG26" i="19" s="1"/>
  <c r="AF26" i="1"/>
  <c r="AF26" i="19" s="1"/>
  <c r="AE26" i="1"/>
  <c r="AE26" i="19" s="1"/>
  <c r="AD26" i="1"/>
  <c r="AD26" i="19" s="1"/>
  <c r="AC26" i="1"/>
  <c r="AC26" i="19" s="1"/>
  <c r="AB26" i="1"/>
  <c r="AB26" i="19" s="1"/>
  <c r="AA26" i="1"/>
  <c r="AA26" i="19" s="1"/>
  <c r="Z26" i="1"/>
  <c r="Z26" i="19" s="1"/>
  <c r="Y26" i="1"/>
  <c r="Y26" i="19" s="1"/>
  <c r="X26" i="1"/>
  <c r="X26" i="19" s="1"/>
  <c r="W26" i="1"/>
  <c r="W26" i="19" s="1"/>
  <c r="V26" i="1"/>
  <c r="V26" i="19" s="1"/>
  <c r="U26" i="1"/>
  <c r="U26" i="19" s="1"/>
  <c r="T26" i="1"/>
  <c r="T26" i="19" s="1"/>
  <c r="S26" i="1"/>
  <c r="S26" i="19" s="1"/>
  <c r="R26" i="1"/>
  <c r="R26" i="19" s="1"/>
  <c r="Q26" i="1"/>
  <c r="Q26" i="19" s="1"/>
  <c r="P26" i="1"/>
  <c r="P26" i="19" s="1"/>
  <c r="O26" i="1"/>
  <c r="O26" i="19" s="1"/>
  <c r="N26" i="1"/>
  <c r="N26" i="19" s="1"/>
  <c r="M26" i="1"/>
  <c r="M26" i="19" s="1"/>
  <c r="L26" i="1"/>
  <c r="L26" i="19" s="1"/>
  <c r="K26" i="1"/>
  <c r="K26" i="19" s="1"/>
  <c r="J26" i="1"/>
  <c r="J26" i="19" s="1"/>
  <c r="I26" i="1"/>
  <c r="I26" i="19" s="1"/>
  <c r="H26" i="1"/>
  <c r="H26" i="19" s="1"/>
  <c r="G26" i="1"/>
  <c r="G26" i="19" s="1"/>
  <c r="F26" i="1"/>
  <c r="F26" i="19" s="1"/>
  <c r="E26" i="1"/>
  <c r="E26" i="19" s="1"/>
  <c r="D26" i="1"/>
  <c r="D26" i="19" s="1"/>
  <c r="E23" i="1"/>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D23"/>
  <c r="CK36" i="19" l="1"/>
  <c r="CC36"/>
  <c r="BU36"/>
  <c r="BM36"/>
  <c r="BE36"/>
  <c r="AW36"/>
  <c r="AO36"/>
  <c r="AG36"/>
  <c r="Y36"/>
  <c r="Q36"/>
  <c r="I36"/>
  <c r="CP36"/>
  <c r="CL36"/>
  <c r="CH36"/>
  <c r="CD36"/>
  <c r="BZ36"/>
  <c r="BV36"/>
  <c r="BR36"/>
  <c r="BN36"/>
  <c r="BJ36"/>
  <c r="BF36"/>
  <c r="BB36"/>
  <c r="AX36"/>
  <c r="AT36"/>
  <c r="AP36"/>
  <c r="AL36"/>
  <c r="AH36"/>
  <c r="AD36"/>
  <c r="Z36"/>
  <c r="V36"/>
  <c r="R36"/>
  <c r="N36"/>
  <c r="J36"/>
  <c r="F36"/>
  <c r="CO36"/>
  <c r="CG36"/>
  <c r="BY36"/>
  <c r="BQ36"/>
  <c r="BI36"/>
  <c r="BA36"/>
  <c r="AS36"/>
  <c r="AK36"/>
  <c r="AC36"/>
  <c r="U36"/>
  <c r="M36"/>
  <c r="E36"/>
  <c r="CM36"/>
  <c r="CI36"/>
  <c r="CE36"/>
  <c r="CA36"/>
  <c r="BW36"/>
  <c r="BS36"/>
  <c r="BO36"/>
  <c r="BK36"/>
  <c r="BG36"/>
  <c r="BC36"/>
  <c r="AY36"/>
  <c r="AU36"/>
  <c r="AQ36"/>
  <c r="AM36"/>
  <c r="AI36"/>
  <c r="AE36"/>
  <c r="AA36"/>
  <c r="W36"/>
  <c r="S36"/>
  <c r="O36"/>
  <c r="K36"/>
  <c r="G36"/>
  <c r="G35"/>
  <c r="O35"/>
  <c r="W35"/>
  <c r="AE35"/>
  <c r="AM35"/>
  <c r="AU35"/>
  <c r="BC35"/>
  <c r="BK35"/>
  <c r="BS35"/>
  <c r="CA35"/>
  <c r="CI35"/>
  <c r="D38"/>
  <c r="D36" s="1"/>
  <c r="F35"/>
  <c r="N35"/>
  <c r="V35"/>
  <c r="AD35"/>
  <c r="AL35"/>
  <c r="AT35"/>
  <c r="BB35"/>
  <c r="BJ35"/>
  <c r="BR35"/>
  <c r="BZ35"/>
  <c r="CH35"/>
  <c r="CP35"/>
  <c r="D35"/>
  <c r="H35"/>
  <c r="L35"/>
  <c r="P35"/>
  <c r="T35"/>
  <c r="X35"/>
  <c r="AB35"/>
  <c r="AF35"/>
  <c r="AJ35"/>
  <c r="AN35"/>
  <c r="AR35"/>
  <c r="AV35"/>
  <c r="AZ35"/>
  <c r="BD35"/>
  <c r="BH35"/>
  <c r="BL35"/>
  <c r="BP35"/>
  <c r="BT35"/>
  <c r="BX35"/>
  <c r="CB35"/>
  <c r="CF35"/>
  <c r="CJ35"/>
  <c r="CN35"/>
  <c r="K35"/>
  <c r="S35"/>
  <c r="AA35"/>
  <c r="AI35"/>
  <c r="AQ35"/>
  <c r="AY35"/>
  <c r="BG35"/>
  <c r="BO35"/>
  <c r="BW35"/>
  <c r="CE35"/>
  <c r="CM35"/>
  <c r="J35"/>
  <c r="R35"/>
  <c r="Z35"/>
  <c r="AH35"/>
  <c r="AP35"/>
  <c r="AX35"/>
  <c r="BF35"/>
  <c r="BN35"/>
  <c r="BV35"/>
  <c r="CD35"/>
  <c r="CL35"/>
  <c r="E35"/>
  <c r="I35"/>
  <c r="M35"/>
  <c r="Q35"/>
  <c r="U35"/>
  <c r="Y35"/>
  <c r="AC35"/>
  <c r="AG35"/>
  <c r="AK35"/>
  <c r="AO35"/>
  <c r="AS35"/>
  <c r="AW35"/>
  <c r="BA35"/>
  <c r="BE35"/>
  <c r="BI35"/>
  <c r="BM35"/>
  <c r="BQ35"/>
  <c r="BU35"/>
  <c r="BY35"/>
  <c r="CC35"/>
  <c r="CG35"/>
  <c r="CK35"/>
  <c r="CO35"/>
  <c r="D50"/>
  <c r="H50"/>
  <c r="L50"/>
  <c r="P50"/>
  <c r="T50"/>
  <c r="X50"/>
  <c r="AB50"/>
  <c r="AF50"/>
  <c r="AJ50"/>
  <c r="AN50"/>
  <c r="AR50"/>
  <c r="AV50"/>
  <c r="AZ50"/>
  <c r="BD50"/>
  <c r="BH50"/>
  <c r="BL50"/>
  <c r="BP50"/>
  <c r="BT50"/>
  <c r="BX50"/>
  <c r="CB50"/>
  <c r="CF50"/>
  <c r="CJ50"/>
  <c r="CN50"/>
  <c r="F50"/>
  <c r="J50"/>
  <c r="N50"/>
  <c r="R50"/>
  <c r="V50"/>
  <c r="Z50"/>
  <c r="AD50"/>
  <c r="AH50"/>
  <c r="AL50"/>
  <c r="AP50"/>
  <c r="AT50"/>
  <c r="AX50"/>
  <c r="BB50"/>
  <c r="BF50"/>
  <c r="BJ50"/>
  <c r="BN50"/>
  <c r="BR50"/>
  <c r="BV50"/>
  <c r="BZ50"/>
  <c r="CD50"/>
  <c r="CH50"/>
  <c r="CL50"/>
  <c r="CP50"/>
  <c r="E50"/>
  <c r="I50"/>
  <c r="M50"/>
  <c r="Q50"/>
  <c r="U50"/>
  <c r="Y50"/>
  <c r="AC50"/>
  <c r="AG50"/>
  <c r="AK50"/>
  <c r="AO50"/>
  <c r="AS50"/>
  <c r="AW50"/>
  <c r="BA50"/>
  <c r="BE50"/>
  <c r="BI50"/>
  <c r="BM50"/>
  <c r="BQ50"/>
  <c r="BU50"/>
  <c r="BY50"/>
  <c r="CC50"/>
  <c r="CG50"/>
  <c r="CK50"/>
  <c r="CO50"/>
  <c r="G50"/>
  <c r="K50"/>
  <c r="O50"/>
  <c r="S50"/>
  <c r="W50"/>
  <c r="AA50"/>
  <c r="AE50"/>
  <c r="AI50"/>
  <c r="AM50"/>
  <c r="AQ50"/>
  <c r="AU50"/>
  <c r="AY50"/>
  <c r="BC50"/>
  <c r="BG50"/>
  <c r="BK50"/>
  <c r="BO50"/>
  <c r="BS50"/>
  <c r="BW50"/>
  <c r="CA50"/>
  <c r="CE50"/>
  <c r="CI50"/>
  <c r="CM50"/>
  <c r="D9" i="16"/>
  <c r="CP6" i="1"/>
  <c r="E10" i="16"/>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D10"/>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H11" l="1"/>
  <c r="CH69" i="1" s="1"/>
  <c r="BZ11" i="16"/>
  <c r="BZ69" i="1" s="1"/>
  <c r="BV11" i="16"/>
  <c r="BV69" i="1" s="1"/>
  <c r="BR11" i="16"/>
  <c r="BR69" i="1" s="1"/>
  <c r="BN11" i="16"/>
  <c r="BN69" i="1" s="1"/>
  <c r="BJ11" i="16"/>
  <c r="BJ69" i="1" s="1"/>
  <c r="BF11" i="16"/>
  <c r="BF69" i="1" s="1"/>
  <c r="BB11" i="16"/>
  <c r="BB69" i="1" s="1"/>
  <c r="AX11" i="16"/>
  <c r="AX69" i="1" s="1"/>
  <c r="AT11" i="16"/>
  <c r="AT69" i="1" s="1"/>
  <c r="AP11" i="16"/>
  <c r="AP69" i="1" s="1"/>
  <c r="AL11" i="16"/>
  <c r="AL69" i="1" s="1"/>
  <c r="AH11" i="16"/>
  <c r="AH69" i="1" s="1"/>
  <c r="AD11" i="16"/>
  <c r="AD69" i="1" s="1"/>
  <c r="Z11" i="16"/>
  <c r="Z69" i="1" s="1"/>
  <c r="V11" i="16"/>
  <c r="V69" i="1" s="1"/>
  <c r="R11" i="16"/>
  <c r="R69" i="1" s="1"/>
  <c r="N11" i="16"/>
  <c r="N69" i="1" s="1"/>
  <c r="J11" i="16"/>
  <c r="J69" i="1" s="1"/>
  <c r="F11" i="16"/>
  <c r="F69" i="1" s="1"/>
  <c r="CI11" i="16"/>
  <c r="CI69" i="1" s="1"/>
  <c r="CE11" i="16"/>
  <c r="CE69" i="1" s="1"/>
  <c r="CA11" i="16"/>
  <c r="CA69" i="1" s="1"/>
  <c r="BW11" i="16"/>
  <c r="BW69" i="1" s="1"/>
  <c r="BS11" i="16"/>
  <c r="BS69" i="1" s="1"/>
  <c r="BO11" i="16"/>
  <c r="BO69" i="1" s="1"/>
  <c r="BK11" i="16"/>
  <c r="BK69" i="1" s="1"/>
  <c r="BG11" i="16"/>
  <c r="BG69" i="1" s="1"/>
  <c r="BC11" i="16"/>
  <c r="BC69" i="1" s="1"/>
  <c r="AY11" i="16"/>
  <c r="AY69" i="1" s="1"/>
  <c r="AU11" i="16"/>
  <c r="AU69" i="1" s="1"/>
  <c r="AQ11" i="16"/>
  <c r="AQ69" i="1" s="1"/>
  <c r="AM11" i="16"/>
  <c r="AM69" i="1" s="1"/>
  <c r="AI11" i="16"/>
  <c r="AI69" i="1" s="1"/>
  <c r="AE11" i="16"/>
  <c r="AE69" i="1" s="1"/>
  <c r="AA11" i="16"/>
  <c r="AA69" i="1" s="1"/>
  <c r="W11" i="16"/>
  <c r="W69" i="1" s="1"/>
  <c r="S11" i="16"/>
  <c r="S69" i="1" s="1"/>
  <c r="O11" i="16"/>
  <c r="O69" i="1" s="1"/>
  <c r="K11" i="16"/>
  <c r="K69" i="1" s="1"/>
  <c r="G11" i="16"/>
  <c r="G69" i="1" s="1"/>
  <c r="CO11" i="16"/>
  <c r="CO69" i="1" s="1"/>
  <c r="CK11" i="16"/>
  <c r="CK69" i="1" s="1"/>
  <c r="CG11" i="16"/>
  <c r="CG69" i="1" s="1"/>
  <c r="CC11" i="16"/>
  <c r="CC69" i="1" s="1"/>
  <c r="BY11" i="16"/>
  <c r="BY69" i="1" s="1"/>
  <c r="BU11" i="16"/>
  <c r="BU69" i="1" s="1"/>
  <c r="BQ11" i="16"/>
  <c r="BQ69" i="1" s="1"/>
  <c r="BM11" i="16"/>
  <c r="BM69" i="1" s="1"/>
  <c r="BI11" i="16"/>
  <c r="BI69" i="1" s="1"/>
  <c r="BE11" i="16"/>
  <c r="BE69" i="1" s="1"/>
  <c r="BA11" i="16"/>
  <c r="BA69" i="1" s="1"/>
  <c r="AW11" i="16"/>
  <c r="AW69" i="1" s="1"/>
  <c r="AS11" i="16"/>
  <c r="AS69" i="1" s="1"/>
  <c r="AO11" i="16"/>
  <c r="AO69" i="1" s="1"/>
  <c r="AK11" i="16"/>
  <c r="AK69" i="1" s="1"/>
  <c r="AG11" i="16"/>
  <c r="AG69" i="1" s="1"/>
  <c r="AC11" i="16"/>
  <c r="AC69" i="1" s="1"/>
  <c r="Y11" i="16"/>
  <c r="Y69" i="1" s="1"/>
  <c r="U11" i="16"/>
  <c r="U69" i="1" s="1"/>
  <c r="Q11" i="16"/>
  <c r="Q69" i="1" s="1"/>
  <c r="M11" i="16"/>
  <c r="M69" i="1" s="1"/>
  <c r="I11" i="16"/>
  <c r="I69" i="1" s="1"/>
  <c r="E11" i="16"/>
  <c r="E69" i="1" s="1"/>
  <c r="CD11" i="16"/>
  <c r="CD69" i="1" s="1"/>
  <c r="CN11" i="16"/>
  <c r="CN69" i="1" s="1"/>
  <c r="CJ11" i="16"/>
  <c r="CJ69" i="1" s="1"/>
  <c r="CF11" i="16"/>
  <c r="CF69" i="1" s="1"/>
  <c r="CB11" i="16"/>
  <c r="CB69" i="1" s="1"/>
  <c r="BX11" i="16"/>
  <c r="BX69" i="1" s="1"/>
  <c r="BT11" i="16"/>
  <c r="BT69" i="1" s="1"/>
  <c r="BP11" i="16"/>
  <c r="BP69" i="1" s="1"/>
  <c r="BL11" i="16"/>
  <c r="BL69" i="1" s="1"/>
  <c r="BH11" i="16"/>
  <c r="BH69" i="1" s="1"/>
  <c r="BD11" i="16"/>
  <c r="BD69" i="1" s="1"/>
  <c r="AZ11" i="16"/>
  <c r="AZ69" i="1" s="1"/>
  <c r="AV11" i="16"/>
  <c r="AV69" i="1" s="1"/>
  <c r="AR11" i="16"/>
  <c r="AR69" i="1" s="1"/>
  <c r="AN11" i="16"/>
  <c r="AN69" i="1" s="1"/>
  <c r="AJ11" i="16"/>
  <c r="AJ69" i="1" s="1"/>
  <c r="AF11" i="16"/>
  <c r="AF69" i="1" s="1"/>
  <c r="AB11" i="16"/>
  <c r="AB69" i="1" s="1"/>
  <c r="X11" i="16"/>
  <c r="X69" i="1" s="1"/>
  <c r="T11" i="16"/>
  <c r="T69" i="1" s="1"/>
  <c r="P11" i="16"/>
  <c r="P69" i="1" s="1"/>
  <c r="L11" i="16"/>
  <c r="L69" i="1" s="1"/>
  <c r="H11" i="16"/>
  <c r="H69" i="1" s="1"/>
  <c r="D11" i="16"/>
  <c r="D69" i="1" s="1"/>
  <c r="CM11" i="16"/>
  <c r="CM69" i="1" s="1"/>
  <c r="CP11" i="16"/>
  <c r="CP69" i="1" s="1"/>
  <c r="CL11" i="16"/>
  <c r="CL69" i="1" s="1"/>
  <c r="E17" l="1"/>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D17"/>
  <c r="D17" i="19" s="1"/>
  <c r="CP72" i="1"/>
  <c r="CO72"/>
  <c r="CN72"/>
  <c r="CM72"/>
  <c r="CL72"/>
  <c r="CK72"/>
  <c r="CJ72"/>
  <c r="CI72"/>
  <c r="CH72"/>
  <c r="CG72"/>
  <c r="CF72"/>
  <c r="CE72"/>
  <c r="CD72"/>
  <c r="CC72"/>
  <c r="CB72"/>
  <c r="CA72"/>
  <c r="BZ72"/>
  <c r="BY72"/>
  <c r="BX72"/>
  <c r="BW72"/>
  <c r="BV72"/>
  <c r="BU72"/>
  <c r="BT72"/>
  <c r="BS72"/>
  <c r="BR72"/>
  <c r="BQ72"/>
  <c r="BP72"/>
  <c r="BO72"/>
  <c r="BN72"/>
  <c r="BM72"/>
  <c r="BL72"/>
  <c r="BK72"/>
  <c r="BJ72"/>
  <c r="BI72"/>
  <c r="BH72"/>
  <c r="BG72"/>
  <c r="BF72"/>
  <c r="BE72"/>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D72"/>
  <c r="CP71"/>
  <c r="CO71"/>
  <c r="CN71"/>
  <c r="CM71"/>
  <c r="CL71"/>
  <c r="CK71"/>
  <c r="CJ71"/>
  <c r="CI71"/>
  <c r="CH71"/>
  <c r="CG71"/>
  <c r="CF71"/>
  <c r="CE71"/>
  <c r="CD71"/>
  <c r="CC71"/>
  <c r="CB71"/>
  <c r="CA71"/>
  <c r="BZ71"/>
  <c r="BY71"/>
  <c r="BX71"/>
  <c r="BW71"/>
  <c r="BV71"/>
  <c r="BU71"/>
  <c r="BT71"/>
  <c r="BS71"/>
  <c r="BR71"/>
  <c r="BQ71"/>
  <c r="BP71"/>
  <c r="BO71"/>
  <c r="BN71"/>
  <c r="BM71"/>
  <c r="BL71"/>
  <c r="BK71"/>
  <c r="BJ71"/>
  <c r="BI71"/>
  <c r="BH71"/>
  <c r="BG71"/>
  <c r="BF71"/>
  <c r="BE71"/>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D71"/>
  <c r="CP70"/>
  <c r="CO70"/>
  <c r="CN70"/>
  <c r="CM70"/>
  <c r="CL70"/>
  <c r="CK70"/>
  <c r="CJ70"/>
  <c r="CI70"/>
  <c r="CH70"/>
  <c r="CG70"/>
  <c r="CF70"/>
  <c r="CE70"/>
  <c r="CD70"/>
  <c r="CC70"/>
  <c r="CB70"/>
  <c r="CA70"/>
  <c r="BZ70"/>
  <c r="BY70"/>
  <c r="BX70"/>
  <c r="BW70"/>
  <c r="BV70"/>
  <c r="BU70"/>
  <c r="BT70"/>
  <c r="BS70"/>
  <c r="BR70"/>
  <c r="BQ70"/>
  <c r="BP70"/>
  <c r="BO70"/>
  <c r="BN70"/>
  <c r="BM70"/>
  <c r="BL70"/>
  <c r="BK70"/>
  <c r="BJ70"/>
  <c r="BI70"/>
  <c r="BH70"/>
  <c r="BG70"/>
  <c r="BF70"/>
  <c r="BE70"/>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D70"/>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D25"/>
  <c r="D25" i="19" s="1"/>
  <c r="D24" s="1"/>
  <c r="E25" i="1"/>
  <c r="E25" i="19" s="1"/>
  <c r="F25" i="1"/>
  <c r="F25" i="19" s="1"/>
  <c r="F24" s="1"/>
  <c r="G25" i="1"/>
  <c r="G25" i="19" s="1"/>
  <c r="H25" i="1"/>
  <c r="H25" i="19" s="1"/>
  <c r="H24" s="1"/>
  <c r="I25" i="1"/>
  <c r="I25" i="19" s="1"/>
  <c r="J25" i="1"/>
  <c r="J25" i="19" s="1"/>
  <c r="J24" s="1"/>
  <c r="K25" i="1"/>
  <c r="K25" i="19" s="1"/>
  <c r="L25" i="1"/>
  <c r="L25" i="19" s="1"/>
  <c r="L24" s="1"/>
  <c r="M25" i="1"/>
  <c r="M25" i="19" s="1"/>
  <c r="N25" i="1"/>
  <c r="N25" i="19" s="1"/>
  <c r="N24" s="1"/>
  <c r="O25" i="1"/>
  <c r="O25" i="19" s="1"/>
  <c r="P25" i="1"/>
  <c r="P25" i="19" s="1"/>
  <c r="P24" s="1"/>
  <c r="Q25" i="1"/>
  <c r="Q25" i="19" s="1"/>
  <c r="R25" i="1"/>
  <c r="R25" i="19" s="1"/>
  <c r="R24" s="1"/>
  <c r="S25" i="1"/>
  <c r="S25" i="19" s="1"/>
  <c r="T25" i="1"/>
  <c r="T25" i="19" s="1"/>
  <c r="T24" s="1"/>
  <c r="U25" i="1"/>
  <c r="U25" i="19" s="1"/>
  <c r="V25" i="1"/>
  <c r="V25" i="19" s="1"/>
  <c r="V24" s="1"/>
  <c r="W25" i="1"/>
  <c r="W25" i="19" s="1"/>
  <c r="X25" i="1"/>
  <c r="X25" i="19" s="1"/>
  <c r="X24" s="1"/>
  <c r="Y25" i="1"/>
  <c r="Y25" i="19" s="1"/>
  <c r="Z25" i="1"/>
  <c r="Z25" i="19" s="1"/>
  <c r="Z24" s="1"/>
  <c r="AA25" i="1"/>
  <c r="AA25" i="19" s="1"/>
  <c r="AB25" i="1"/>
  <c r="AB25" i="19" s="1"/>
  <c r="AB24" s="1"/>
  <c r="AC25" i="1"/>
  <c r="AC25" i="19" s="1"/>
  <c r="AD25" i="1"/>
  <c r="AD25" i="19" s="1"/>
  <c r="AD24" s="1"/>
  <c r="AE25" i="1"/>
  <c r="AE25" i="19" s="1"/>
  <c r="AF25" i="1"/>
  <c r="AF25" i="19" s="1"/>
  <c r="AF24" s="1"/>
  <c r="AG25" i="1"/>
  <c r="AG25" i="19" s="1"/>
  <c r="AH25" i="1"/>
  <c r="AH25" i="19" s="1"/>
  <c r="AH24" s="1"/>
  <c r="AI25" i="1"/>
  <c r="AI25" i="19" s="1"/>
  <c r="AJ25" i="1"/>
  <c r="AJ25" i="19" s="1"/>
  <c r="AJ24" s="1"/>
  <c r="AK25" i="1"/>
  <c r="AK25" i="19" s="1"/>
  <c r="AL25" i="1"/>
  <c r="AL25" i="19" s="1"/>
  <c r="AL24" s="1"/>
  <c r="AM25" i="1"/>
  <c r="AM25" i="19" s="1"/>
  <c r="AN25" i="1"/>
  <c r="AN25" i="19" s="1"/>
  <c r="AN24" s="1"/>
  <c r="AO25" i="1"/>
  <c r="AO25" i="19" s="1"/>
  <c r="AP25" i="1"/>
  <c r="AP25" i="19" s="1"/>
  <c r="AP24" s="1"/>
  <c r="AQ25" i="1"/>
  <c r="AQ25" i="19" s="1"/>
  <c r="AR25" i="1"/>
  <c r="AR25" i="19" s="1"/>
  <c r="AR24" s="1"/>
  <c r="AS25" i="1"/>
  <c r="AS25" i="19" s="1"/>
  <c r="AT25" i="1"/>
  <c r="AT25" i="19" s="1"/>
  <c r="AT24" s="1"/>
  <c r="AU25" i="1"/>
  <c r="AU25" i="19" s="1"/>
  <c r="AV25" i="1"/>
  <c r="AV25" i="19" s="1"/>
  <c r="AV24" s="1"/>
  <c r="AW25" i="1"/>
  <c r="AW25" i="19" s="1"/>
  <c r="AX25" i="1"/>
  <c r="AX25" i="19" s="1"/>
  <c r="AX24" s="1"/>
  <c r="AY25" i="1"/>
  <c r="AY25" i="19" s="1"/>
  <c r="AZ25" i="1"/>
  <c r="AZ25" i="19" s="1"/>
  <c r="AZ24" s="1"/>
  <c r="BA25" i="1"/>
  <c r="BA25" i="19" s="1"/>
  <c r="BB25" i="1"/>
  <c r="BB25" i="19" s="1"/>
  <c r="BB24" s="1"/>
  <c r="BC25" i="1"/>
  <c r="BC25" i="19" s="1"/>
  <c r="BD25" i="1"/>
  <c r="BD25" i="19" s="1"/>
  <c r="BD24" s="1"/>
  <c r="BE25" i="1"/>
  <c r="BE25" i="19" s="1"/>
  <c r="BF25" i="1"/>
  <c r="BF25" i="19" s="1"/>
  <c r="BF24" s="1"/>
  <c r="BG25" i="1"/>
  <c r="BG25" i="19" s="1"/>
  <c r="BH25" i="1"/>
  <c r="BH25" i="19" s="1"/>
  <c r="BH24" s="1"/>
  <c r="BI25" i="1"/>
  <c r="BI25" i="19" s="1"/>
  <c r="BJ25" i="1"/>
  <c r="BJ25" i="19" s="1"/>
  <c r="BJ24" s="1"/>
  <c r="BK25" i="1"/>
  <c r="BK25" i="19" s="1"/>
  <c r="BL25" i="1"/>
  <c r="BL25" i="19" s="1"/>
  <c r="BL24" s="1"/>
  <c r="BM25" i="1"/>
  <c r="BM25" i="19" s="1"/>
  <c r="BN25" i="1"/>
  <c r="BN25" i="19" s="1"/>
  <c r="BN24" s="1"/>
  <c r="BO25" i="1"/>
  <c r="BO25" i="19" s="1"/>
  <c r="BP25" i="1"/>
  <c r="BP25" i="19" s="1"/>
  <c r="BP24" s="1"/>
  <c r="BQ25" i="1"/>
  <c r="BQ25" i="19" s="1"/>
  <c r="BR25" i="1"/>
  <c r="BR25" i="19" s="1"/>
  <c r="BR24" s="1"/>
  <c r="BS25" i="1"/>
  <c r="BS25" i="19" s="1"/>
  <c r="BT25" i="1"/>
  <c r="BT25" i="19" s="1"/>
  <c r="BT24" s="1"/>
  <c r="BU25" i="1"/>
  <c r="BU25" i="19" s="1"/>
  <c r="BV25" i="1"/>
  <c r="BV25" i="19" s="1"/>
  <c r="BV24" s="1"/>
  <c r="BW25" i="1"/>
  <c r="BW25" i="19" s="1"/>
  <c r="BX25" i="1"/>
  <c r="BX25" i="19" s="1"/>
  <c r="BX24" s="1"/>
  <c r="BY25" i="1"/>
  <c r="BY25" i="19" s="1"/>
  <c r="BZ25" i="1"/>
  <c r="BZ25" i="19" s="1"/>
  <c r="BZ24" s="1"/>
  <c r="CA25" i="1"/>
  <c r="CA25" i="19" s="1"/>
  <c r="CB25" i="1"/>
  <c r="CB25" i="19" s="1"/>
  <c r="CB24" s="1"/>
  <c r="CC25" i="1"/>
  <c r="CC25" i="19" s="1"/>
  <c r="CD25" i="1"/>
  <c r="CD25" i="19" s="1"/>
  <c r="CD24" s="1"/>
  <c r="CE25" i="1"/>
  <c r="CE25" i="19" s="1"/>
  <c r="CF25" i="1"/>
  <c r="CF25" i="19" s="1"/>
  <c r="CF24" s="1"/>
  <c r="CG25" i="1"/>
  <c r="CG25" i="19" s="1"/>
  <c r="CH25" i="1"/>
  <c r="CH25" i="19" s="1"/>
  <c r="CH24" s="1"/>
  <c r="CI25" i="1"/>
  <c r="CI25" i="19" s="1"/>
  <c r="CJ25" i="1"/>
  <c r="CJ25" i="19" s="1"/>
  <c r="CJ24" s="1"/>
  <c r="CK25" i="1"/>
  <c r="CK25" i="19" s="1"/>
  <c r="CL25" i="1"/>
  <c r="CL25" i="19" s="1"/>
  <c r="CL24" s="1"/>
  <c r="CM25" i="1"/>
  <c r="CM25" i="19" s="1"/>
  <c r="CN25" i="1"/>
  <c r="CN25" i="19" s="1"/>
  <c r="CN24" s="1"/>
  <c r="CO25" i="1"/>
  <c r="CO25" i="19" s="1"/>
  <c r="CP25" i="1"/>
  <c r="CP25" i="19" s="1"/>
  <c r="CP24" s="1"/>
  <c r="D27" i="1"/>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D28"/>
  <c r="D28" i="19" s="1"/>
  <c r="D27" s="1"/>
  <c r="E28" i="1"/>
  <c r="E28" i="19" s="1"/>
  <c r="F28" i="1"/>
  <c r="F28" i="19" s="1"/>
  <c r="F27" s="1"/>
  <c r="G28" i="1"/>
  <c r="G28" i="19" s="1"/>
  <c r="H28" i="1"/>
  <c r="H28" i="19" s="1"/>
  <c r="H27" s="1"/>
  <c r="I28" i="1"/>
  <c r="I28" i="19" s="1"/>
  <c r="J28" i="1"/>
  <c r="J28" i="19" s="1"/>
  <c r="J27" s="1"/>
  <c r="K28" i="1"/>
  <c r="K28" i="19" s="1"/>
  <c r="L28" i="1"/>
  <c r="L28" i="19" s="1"/>
  <c r="L27" s="1"/>
  <c r="M28" i="1"/>
  <c r="M28" i="19" s="1"/>
  <c r="N28" i="1"/>
  <c r="N28" i="19" s="1"/>
  <c r="N27" s="1"/>
  <c r="O28" i="1"/>
  <c r="O28" i="19" s="1"/>
  <c r="P28" i="1"/>
  <c r="P28" i="19" s="1"/>
  <c r="P27" s="1"/>
  <c r="Q28" i="1"/>
  <c r="Q28" i="19" s="1"/>
  <c r="R28" i="1"/>
  <c r="R28" i="19" s="1"/>
  <c r="R27" s="1"/>
  <c r="S28" i="1"/>
  <c r="S28" i="19" s="1"/>
  <c r="T28" i="1"/>
  <c r="T28" i="19" s="1"/>
  <c r="T27" s="1"/>
  <c r="U28" i="1"/>
  <c r="U28" i="19" s="1"/>
  <c r="V28" i="1"/>
  <c r="V28" i="19" s="1"/>
  <c r="V27" s="1"/>
  <c r="W28" i="1"/>
  <c r="W28" i="19" s="1"/>
  <c r="X28" i="1"/>
  <c r="X28" i="19" s="1"/>
  <c r="X27" s="1"/>
  <c r="Y28" i="1"/>
  <c r="Y28" i="19" s="1"/>
  <c r="Z28" i="1"/>
  <c r="Z28" i="19" s="1"/>
  <c r="Z27" s="1"/>
  <c r="AA28" i="1"/>
  <c r="AA28" i="19" s="1"/>
  <c r="AB28" i="1"/>
  <c r="AB28" i="19" s="1"/>
  <c r="AB27" s="1"/>
  <c r="AC28" i="1"/>
  <c r="AC28" i="19" s="1"/>
  <c r="AD28" i="1"/>
  <c r="AD28" i="19" s="1"/>
  <c r="AD27" s="1"/>
  <c r="AE28" i="1"/>
  <c r="AE28" i="19" s="1"/>
  <c r="AF28" i="1"/>
  <c r="AF28" i="19" s="1"/>
  <c r="AF27" s="1"/>
  <c r="AG28" i="1"/>
  <c r="AG28" i="19" s="1"/>
  <c r="AH28" i="1"/>
  <c r="AH28" i="19" s="1"/>
  <c r="AH27" s="1"/>
  <c r="AI28" i="1"/>
  <c r="AI28" i="19" s="1"/>
  <c r="AJ28" i="1"/>
  <c r="AJ28" i="19" s="1"/>
  <c r="AJ27" s="1"/>
  <c r="AK28" i="1"/>
  <c r="AK28" i="19" s="1"/>
  <c r="AL28" i="1"/>
  <c r="AL28" i="19" s="1"/>
  <c r="AL27" s="1"/>
  <c r="AM28" i="1"/>
  <c r="AM28" i="19" s="1"/>
  <c r="AN28" i="1"/>
  <c r="AN28" i="19" s="1"/>
  <c r="AN27" s="1"/>
  <c r="AO28" i="1"/>
  <c r="AO28" i="19" s="1"/>
  <c r="AP28" i="1"/>
  <c r="AP28" i="19" s="1"/>
  <c r="AP27" s="1"/>
  <c r="AQ28" i="1"/>
  <c r="AQ28" i="19" s="1"/>
  <c r="AR28" i="1"/>
  <c r="AR28" i="19" s="1"/>
  <c r="AR27" s="1"/>
  <c r="AS28" i="1"/>
  <c r="AS28" i="19" s="1"/>
  <c r="AT28" i="1"/>
  <c r="AT28" i="19" s="1"/>
  <c r="AT27" s="1"/>
  <c r="AU28" i="1"/>
  <c r="AU28" i="19" s="1"/>
  <c r="AV28" i="1"/>
  <c r="AV28" i="19" s="1"/>
  <c r="AV27" s="1"/>
  <c r="AW28" i="1"/>
  <c r="AW28" i="19" s="1"/>
  <c r="AX28" i="1"/>
  <c r="AX28" i="19" s="1"/>
  <c r="AX27" s="1"/>
  <c r="AY28" i="1"/>
  <c r="AY28" i="19" s="1"/>
  <c r="AZ28" i="1"/>
  <c r="AZ28" i="19" s="1"/>
  <c r="AZ27" s="1"/>
  <c r="BA28" i="1"/>
  <c r="BA28" i="19" s="1"/>
  <c r="BB28" i="1"/>
  <c r="BB28" i="19" s="1"/>
  <c r="BB27" s="1"/>
  <c r="BC28" i="1"/>
  <c r="BC28" i="19" s="1"/>
  <c r="BD28" i="1"/>
  <c r="BD28" i="19" s="1"/>
  <c r="BD27" s="1"/>
  <c r="BE28" i="1"/>
  <c r="BE28" i="19" s="1"/>
  <c r="BF28" i="1"/>
  <c r="BF28" i="19" s="1"/>
  <c r="BF27" s="1"/>
  <c r="BG28" i="1"/>
  <c r="BG28" i="19" s="1"/>
  <c r="BH28" i="1"/>
  <c r="BH28" i="19" s="1"/>
  <c r="BH27" s="1"/>
  <c r="BI28" i="1"/>
  <c r="BI28" i="19" s="1"/>
  <c r="BJ28" i="1"/>
  <c r="BJ28" i="19" s="1"/>
  <c r="BJ27" s="1"/>
  <c r="BK28" i="1"/>
  <c r="BK28" i="19" s="1"/>
  <c r="BL28" i="1"/>
  <c r="BL28" i="19" s="1"/>
  <c r="BL27" s="1"/>
  <c r="BM28" i="1"/>
  <c r="BM28" i="19" s="1"/>
  <c r="BN28" i="1"/>
  <c r="BN28" i="19" s="1"/>
  <c r="BN27" s="1"/>
  <c r="BO28" i="1"/>
  <c r="BO28" i="19" s="1"/>
  <c r="BP28" i="1"/>
  <c r="BP28" i="19" s="1"/>
  <c r="BP27" s="1"/>
  <c r="BQ28" i="1"/>
  <c r="BQ28" i="19" s="1"/>
  <c r="BR28" i="1"/>
  <c r="BR28" i="19" s="1"/>
  <c r="BR27" s="1"/>
  <c r="BS28" i="1"/>
  <c r="BS28" i="19" s="1"/>
  <c r="BT28" i="1"/>
  <c r="BT28" i="19" s="1"/>
  <c r="BT27" s="1"/>
  <c r="BU28" i="1"/>
  <c r="BU28" i="19" s="1"/>
  <c r="BV28" i="1"/>
  <c r="BV28" i="19" s="1"/>
  <c r="BV27" s="1"/>
  <c r="BW28" i="1"/>
  <c r="BW28" i="19" s="1"/>
  <c r="BX28" i="1"/>
  <c r="BX28" i="19" s="1"/>
  <c r="BX27" s="1"/>
  <c r="BY28" i="1"/>
  <c r="BY28" i="19" s="1"/>
  <c r="BZ28" i="1"/>
  <c r="BZ28" i="19" s="1"/>
  <c r="BZ27" s="1"/>
  <c r="CA28" i="1"/>
  <c r="CA28" i="19" s="1"/>
  <c r="CB28" i="1"/>
  <c r="CB28" i="19" s="1"/>
  <c r="CB27" s="1"/>
  <c r="CC28" i="1"/>
  <c r="CC28" i="19" s="1"/>
  <c r="CD28" i="1"/>
  <c r="CD28" i="19" s="1"/>
  <c r="CD27" s="1"/>
  <c r="CE28" i="1"/>
  <c r="CE28" i="19" s="1"/>
  <c r="CF28" i="1"/>
  <c r="CF28" i="19" s="1"/>
  <c r="CF27" s="1"/>
  <c r="CG28" i="1"/>
  <c r="CG28" i="19" s="1"/>
  <c r="CH28" i="1"/>
  <c r="CH28" i="19" s="1"/>
  <c r="CH27" s="1"/>
  <c r="CI28" i="1"/>
  <c r="CI28" i="19" s="1"/>
  <c r="CJ28" i="1"/>
  <c r="CJ28" i="19" s="1"/>
  <c r="CJ27" s="1"/>
  <c r="CK28" i="1"/>
  <c r="CK28" i="19" s="1"/>
  <c r="CL28" i="1"/>
  <c r="CL28" i="19" s="1"/>
  <c r="CL27" s="1"/>
  <c r="CM28" i="1"/>
  <c r="CM28" i="19" s="1"/>
  <c r="CN28" i="1"/>
  <c r="CN28" i="19" s="1"/>
  <c r="CN27" s="1"/>
  <c r="CO28" i="1"/>
  <c r="CO28" i="19" s="1"/>
  <c r="CP28" i="1"/>
  <c r="CP28" i="19" s="1"/>
  <c r="CP27" s="1"/>
  <c r="D30" i="1"/>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D31"/>
  <c r="D31" i="19" s="1"/>
  <c r="D30" s="1"/>
  <c r="E31" i="1"/>
  <c r="E31" i="19" s="1"/>
  <c r="F31" i="1"/>
  <c r="F31" i="19" s="1"/>
  <c r="F30" s="1"/>
  <c r="G31" i="1"/>
  <c r="G31" i="19" s="1"/>
  <c r="H31" i="1"/>
  <c r="H31" i="19" s="1"/>
  <c r="H30" s="1"/>
  <c r="I31" i="1"/>
  <c r="I31" i="19" s="1"/>
  <c r="J31" i="1"/>
  <c r="J31" i="19" s="1"/>
  <c r="J30" s="1"/>
  <c r="K31" i="1"/>
  <c r="K31" i="19" s="1"/>
  <c r="L31" i="1"/>
  <c r="L31" i="19" s="1"/>
  <c r="L30" s="1"/>
  <c r="M31" i="1"/>
  <c r="M31" i="19" s="1"/>
  <c r="N31" i="1"/>
  <c r="N31" i="19" s="1"/>
  <c r="N30" s="1"/>
  <c r="O31" i="1"/>
  <c r="O31" i="19" s="1"/>
  <c r="P31" i="1"/>
  <c r="P31" i="19" s="1"/>
  <c r="P30" s="1"/>
  <c r="Q31" i="1"/>
  <c r="Q31" i="19" s="1"/>
  <c r="R31" i="1"/>
  <c r="R31" i="19" s="1"/>
  <c r="R30" s="1"/>
  <c r="S31" i="1"/>
  <c r="S31" i="19" s="1"/>
  <c r="T31" i="1"/>
  <c r="T31" i="19" s="1"/>
  <c r="T30" s="1"/>
  <c r="U31" i="1"/>
  <c r="U31" i="19" s="1"/>
  <c r="V31" i="1"/>
  <c r="V31" i="19" s="1"/>
  <c r="V30" s="1"/>
  <c r="W31" i="1"/>
  <c r="W31" i="19" s="1"/>
  <c r="X31" i="1"/>
  <c r="X31" i="19" s="1"/>
  <c r="X30" s="1"/>
  <c r="Y31" i="1"/>
  <c r="Y31" i="19" s="1"/>
  <c r="Z31" i="1"/>
  <c r="Z31" i="19" s="1"/>
  <c r="Z30" s="1"/>
  <c r="AA31" i="1"/>
  <c r="AA31" i="19" s="1"/>
  <c r="AB31" i="1"/>
  <c r="AB31" i="19" s="1"/>
  <c r="AB30" s="1"/>
  <c r="AC31" i="1"/>
  <c r="AC31" i="19" s="1"/>
  <c r="AD31" i="1"/>
  <c r="AD31" i="19" s="1"/>
  <c r="AD30" s="1"/>
  <c r="AE31" i="1"/>
  <c r="AE31" i="19" s="1"/>
  <c r="AF31" i="1"/>
  <c r="AF31" i="19" s="1"/>
  <c r="AF30" s="1"/>
  <c r="AG31" i="1"/>
  <c r="AG31" i="19" s="1"/>
  <c r="AH31" i="1"/>
  <c r="AH31" i="19" s="1"/>
  <c r="AH30" s="1"/>
  <c r="AI31" i="1"/>
  <c r="AI31" i="19" s="1"/>
  <c r="AJ31" i="1"/>
  <c r="AJ31" i="19" s="1"/>
  <c r="AJ30" s="1"/>
  <c r="AK31" i="1"/>
  <c r="AK31" i="19" s="1"/>
  <c r="AL31" i="1"/>
  <c r="AL31" i="19" s="1"/>
  <c r="AL30" s="1"/>
  <c r="AM31" i="1"/>
  <c r="AM31" i="19" s="1"/>
  <c r="AN31" i="1"/>
  <c r="AN31" i="19" s="1"/>
  <c r="AN30" s="1"/>
  <c r="AO31" i="1"/>
  <c r="AO31" i="19" s="1"/>
  <c r="AP31" i="1"/>
  <c r="AP31" i="19" s="1"/>
  <c r="AP30" s="1"/>
  <c r="AQ31" i="1"/>
  <c r="AQ31" i="19" s="1"/>
  <c r="AR31" i="1"/>
  <c r="AR31" i="19" s="1"/>
  <c r="AR30" s="1"/>
  <c r="AS31" i="1"/>
  <c r="AS31" i="19" s="1"/>
  <c r="AT31" i="1"/>
  <c r="AT31" i="19" s="1"/>
  <c r="AT30" s="1"/>
  <c r="AU31" i="1"/>
  <c r="AU31" i="19" s="1"/>
  <c r="AV31" i="1"/>
  <c r="AV31" i="19" s="1"/>
  <c r="AV30" s="1"/>
  <c r="AW31" i="1"/>
  <c r="AW31" i="19" s="1"/>
  <c r="AX31" i="1"/>
  <c r="AX31" i="19" s="1"/>
  <c r="AX30" s="1"/>
  <c r="AY31" i="1"/>
  <c r="AY31" i="19" s="1"/>
  <c r="AZ31" i="1"/>
  <c r="AZ31" i="19" s="1"/>
  <c r="AZ30" s="1"/>
  <c r="BA31" i="1"/>
  <c r="BA31" i="19" s="1"/>
  <c r="BB31" i="1"/>
  <c r="BB31" i="19" s="1"/>
  <c r="BB30" s="1"/>
  <c r="BC31" i="1"/>
  <c r="BC31" i="19" s="1"/>
  <c r="BD31" i="1"/>
  <c r="BD31" i="19" s="1"/>
  <c r="BD30" s="1"/>
  <c r="BE31" i="1"/>
  <c r="BE31" i="19" s="1"/>
  <c r="BF31" i="1"/>
  <c r="BF31" i="19" s="1"/>
  <c r="BF30" s="1"/>
  <c r="BG31" i="1"/>
  <c r="BG31" i="19" s="1"/>
  <c r="BH31" i="1"/>
  <c r="BH31" i="19" s="1"/>
  <c r="BH30" s="1"/>
  <c r="BI31" i="1"/>
  <c r="BI31" i="19" s="1"/>
  <c r="BJ31" i="1"/>
  <c r="BJ31" i="19" s="1"/>
  <c r="BJ30" s="1"/>
  <c r="BK31" i="1"/>
  <c r="BK31" i="19" s="1"/>
  <c r="BL31" i="1"/>
  <c r="BL31" i="19" s="1"/>
  <c r="BL30" s="1"/>
  <c r="BM31" i="1"/>
  <c r="BM31" i="19" s="1"/>
  <c r="BN31" i="1"/>
  <c r="BN31" i="19" s="1"/>
  <c r="BN30" s="1"/>
  <c r="BO31" i="1"/>
  <c r="BO31" i="19" s="1"/>
  <c r="BP31" i="1"/>
  <c r="BP31" i="19" s="1"/>
  <c r="BP30" s="1"/>
  <c r="BQ31" i="1"/>
  <c r="BQ31" i="19" s="1"/>
  <c r="BR31" i="1"/>
  <c r="BR31" i="19" s="1"/>
  <c r="BR30" s="1"/>
  <c r="BS31" i="1"/>
  <c r="BS31" i="19" s="1"/>
  <c r="BT31" i="1"/>
  <c r="BT31" i="19" s="1"/>
  <c r="BT30" s="1"/>
  <c r="BU31" i="1"/>
  <c r="BU31" i="19" s="1"/>
  <c r="BV31" i="1"/>
  <c r="BV31" i="19" s="1"/>
  <c r="BV30" s="1"/>
  <c r="BW31" i="1"/>
  <c r="BW31" i="19" s="1"/>
  <c r="BX31" i="1"/>
  <c r="BX31" i="19" s="1"/>
  <c r="BX30" s="1"/>
  <c r="BY31" i="1"/>
  <c r="BY31" i="19" s="1"/>
  <c r="BZ31" i="1"/>
  <c r="BZ31" i="19" s="1"/>
  <c r="BZ30" s="1"/>
  <c r="CA31" i="1"/>
  <c r="CA31" i="19" s="1"/>
  <c r="CB31" i="1"/>
  <c r="CB31" i="19" s="1"/>
  <c r="CB30" s="1"/>
  <c r="CC31" i="1"/>
  <c r="CC31" i="19" s="1"/>
  <c r="CD31" i="1"/>
  <c r="CD31" i="19" s="1"/>
  <c r="CD30" s="1"/>
  <c r="CE31" i="1"/>
  <c r="CE31" i="19" s="1"/>
  <c r="CF31" i="1"/>
  <c r="CF31" i="19" s="1"/>
  <c r="CF30" s="1"/>
  <c r="CG31" i="1"/>
  <c r="CG31" i="19" s="1"/>
  <c r="CH31" i="1"/>
  <c r="CH31" i="19" s="1"/>
  <c r="CH30" s="1"/>
  <c r="CI31" i="1"/>
  <c r="CI31" i="19" s="1"/>
  <c r="CJ31" i="1"/>
  <c r="CJ31" i="19" s="1"/>
  <c r="CJ30" s="1"/>
  <c r="CK31" i="1"/>
  <c r="CK31" i="19" s="1"/>
  <c r="CL31" i="1"/>
  <c r="CL31" i="19" s="1"/>
  <c r="CL30" s="1"/>
  <c r="CM31" i="1"/>
  <c r="CM31" i="19" s="1"/>
  <c r="CN31" i="1"/>
  <c r="CN31" i="19" s="1"/>
  <c r="CN30" s="1"/>
  <c r="CO31" i="1"/>
  <c r="CO31" i="19" s="1"/>
  <c r="CP31" i="1"/>
  <c r="CP31" i="19" s="1"/>
  <c r="CP30" s="1"/>
  <c r="D33" i="1"/>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D34"/>
  <c r="D34" i="19" s="1"/>
  <c r="D33" s="1"/>
  <c r="E34" i="1"/>
  <c r="E34" i="19" s="1"/>
  <c r="F34" i="1"/>
  <c r="F34" i="19" s="1"/>
  <c r="F33" s="1"/>
  <c r="G34" i="1"/>
  <c r="G34" i="19" s="1"/>
  <c r="H34" i="1"/>
  <c r="H34" i="19" s="1"/>
  <c r="H33" s="1"/>
  <c r="I34" i="1"/>
  <c r="I34" i="19" s="1"/>
  <c r="J34" i="1"/>
  <c r="J34" i="19" s="1"/>
  <c r="J33" s="1"/>
  <c r="K34" i="1"/>
  <c r="K34" i="19" s="1"/>
  <c r="L34" i="1"/>
  <c r="L34" i="19" s="1"/>
  <c r="L33" s="1"/>
  <c r="M34" i="1"/>
  <c r="M34" i="19" s="1"/>
  <c r="N34" i="1"/>
  <c r="N34" i="19" s="1"/>
  <c r="N33" s="1"/>
  <c r="O34" i="1"/>
  <c r="O34" i="19" s="1"/>
  <c r="P34" i="1"/>
  <c r="P34" i="19" s="1"/>
  <c r="P33" s="1"/>
  <c r="Q34" i="1"/>
  <c r="Q34" i="19" s="1"/>
  <c r="R34" i="1"/>
  <c r="R34" i="19" s="1"/>
  <c r="R33" s="1"/>
  <c r="S34" i="1"/>
  <c r="S34" i="19" s="1"/>
  <c r="T34" i="1"/>
  <c r="T34" i="19" s="1"/>
  <c r="T33" s="1"/>
  <c r="U34" i="1"/>
  <c r="U34" i="19" s="1"/>
  <c r="V34" i="1"/>
  <c r="V34" i="19" s="1"/>
  <c r="V33" s="1"/>
  <c r="W34" i="1"/>
  <c r="W34" i="19" s="1"/>
  <c r="X34" i="1"/>
  <c r="X34" i="19" s="1"/>
  <c r="X33" s="1"/>
  <c r="Y34" i="1"/>
  <c r="Y34" i="19" s="1"/>
  <c r="Z34" i="1"/>
  <c r="Z34" i="19" s="1"/>
  <c r="Z33" s="1"/>
  <c r="AA34" i="1"/>
  <c r="AA34" i="19" s="1"/>
  <c r="AB34" i="1"/>
  <c r="AB34" i="19" s="1"/>
  <c r="AB33" s="1"/>
  <c r="AC34" i="1"/>
  <c r="AC34" i="19" s="1"/>
  <c r="AD34" i="1"/>
  <c r="AD34" i="19" s="1"/>
  <c r="AD33" s="1"/>
  <c r="AE34" i="1"/>
  <c r="AE34" i="19" s="1"/>
  <c r="AF34" i="1"/>
  <c r="AF34" i="19" s="1"/>
  <c r="AF33" s="1"/>
  <c r="AG34" i="1"/>
  <c r="AG34" i="19" s="1"/>
  <c r="AH34" i="1"/>
  <c r="AH34" i="19" s="1"/>
  <c r="AH33" s="1"/>
  <c r="AI34" i="1"/>
  <c r="AI34" i="19" s="1"/>
  <c r="AJ34" i="1"/>
  <c r="AJ34" i="19" s="1"/>
  <c r="AJ33" s="1"/>
  <c r="AK34" i="1"/>
  <c r="AK34" i="19" s="1"/>
  <c r="AL34" i="1"/>
  <c r="AL34" i="19" s="1"/>
  <c r="AL33" s="1"/>
  <c r="AM34" i="1"/>
  <c r="AM34" i="19" s="1"/>
  <c r="AN34" i="1"/>
  <c r="AN34" i="19" s="1"/>
  <c r="AN33" s="1"/>
  <c r="AO34" i="1"/>
  <c r="AO34" i="19" s="1"/>
  <c r="AP34" i="1"/>
  <c r="AP34" i="19" s="1"/>
  <c r="AP33" s="1"/>
  <c r="AQ34" i="1"/>
  <c r="AQ34" i="19" s="1"/>
  <c r="AR34" i="1"/>
  <c r="AR34" i="19" s="1"/>
  <c r="AR33" s="1"/>
  <c r="AS34" i="1"/>
  <c r="AS34" i="19" s="1"/>
  <c r="AT34" i="1"/>
  <c r="AT34" i="19" s="1"/>
  <c r="AT33" s="1"/>
  <c r="AU34" i="1"/>
  <c r="AU34" i="19" s="1"/>
  <c r="AV34" i="1"/>
  <c r="AV34" i="19" s="1"/>
  <c r="AV33" s="1"/>
  <c r="AW34" i="1"/>
  <c r="AW34" i="19" s="1"/>
  <c r="AX34" i="1"/>
  <c r="AX34" i="19" s="1"/>
  <c r="AX33" s="1"/>
  <c r="AY34" i="1"/>
  <c r="AY34" i="19" s="1"/>
  <c r="AZ34" i="1"/>
  <c r="AZ34" i="19" s="1"/>
  <c r="AZ33" s="1"/>
  <c r="BA34" i="1"/>
  <c r="BA34" i="19" s="1"/>
  <c r="BB34" i="1"/>
  <c r="BB34" i="19" s="1"/>
  <c r="BB33" s="1"/>
  <c r="BC34" i="1"/>
  <c r="BC34" i="19" s="1"/>
  <c r="BD34" i="1"/>
  <c r="BD34" i="19" s="1"/>
  <c r="BD33" s="1"/>
  <c r="BE34" i="1"/>
  <c r="BE34" i="19" s="1"/>
  <c r="BF34" i="1"/>
  <c r="BF34" i="19" s="1"/>
  <c r="BF33" s="1"/>
  <c r="BG34" i="1"/>
  <c r="BG34" i="19" s="1"/>
  <c r="BH34" i="1"/>
  <c r="BH34" i="19" s="1"/>
  <c r="BH33" s="1"/>
  <c r="BI34" i="1"/>
  <c r="BI34" i="19" s="1"/>
  <c r="BJ34" i="1"/>
  <c r="BJ34" i="19" s="1"/>
  <c r="BJ33" s="1"/>
  <c r="BK34" i="1"/>
  <c r="BK34" i="19" s="1"/>
  <c r="BL34" i="1"/>
  <c r="BL34" i="19" s="1"/>
  <c r="BL33" s="1"/>
  <c r="BM34" i="1"/>
  <c r="BM34" i="19" s="1"/>
  <c r="BN34" i="1"/>
  <c r="BN34" i="19" s="1"/>
  <c r="BN33" s="1"/>
  <c r="BO34" i="1"/>
  <c r="BO34" i="19" s="1"/>
  <c r="BP34" i="1"/>
  <c r="BP34" i="19" s="1"/>
  <c r="BP33" s="1"/>
  <c r="BQ34" i="1"/>
  <c r="BQ34" i="19" s="1"/>
  <c r="BR34" i="1"/>
  <c r="BR34" i="19" s="1"/>
  <c r="BR33" s="1"/>
  <c r="BS34" i="1"/>
  <c r="BS34" i="19" s="1"/>
  <c r="BT34" i="1"/>
  <c r="BT34" i="19" s="1"/>
  <c r="BT33" s="1"/>
  <c r="BU34" i="1"/>
  <c r="BU34" i="19" s="1"/>
  <c r="BV34" i="1"/>
  <c r="BV34" i="19" s="1"/>
  <c r="BV33" s="1"/>
  <c r="BW34" i="1"/>
  <c r="BW34" i="19" s="1"/>
  <c r="BX34" i="1"/>
  <c r="BX34" i="19" s="1"/>
  <c r="BX33" s="1"/>
  <c r="BY34" i="1"/>
  <c r="BY34" i="19" s="1"/>
  <c r="BZ34" i="1"/>
  <c r="BZ34" i="19" s="1"/>
  <c r="BZ33" s="1"/>
  <c r="CA34" i="1"/>
  <c r="CA34" i="19" s="1"/>
  <c r="CB34" i="1"/>
  <c r="CB34" i="19" s="1"/>
  <c r="CB33" s="1"/>
  <c r="CC34" i="1"/>
  <c r="CC34" i="19" s="1"/>
  <c r="CD34" i="1"/>
  <c r="CD34" i="19" s="1"/>
  <c r="CD33" s="1"/>
  <c r="CE34" i="1"/>
  <c r="CE34" i="19" s="1"/>
  <c r="CF34" i="1"/>
  <c r="CF34" i="19" s="1"/>
  <c r="CF33" s="1"/>
  <c r="CG34" i="1"/>
  <c r="CG34" i="19" s="1"/>
  <c r="CH34" i="1"/>
  <c r="CH34" i="19" s="1"/>
  <c r="CH33" s="1"/>
  <c r="CI34" i="1"/>
  <c r="CI34" i="19" s="1"/>
  <c r="CJ34" i="1"/>
  <c r="CJ34" i="19" s="1"/>
  <c r="CJ33" s="1"/>
  <c r="CK34" i="1"/>
  <c r="CK34" i="19" s="1"/>
  <c r="CL34" i="1"/>
  <c r="CL34" i="19" s="1"/>
  <c r="CL33" s="1"/>
  <c r="CM34" i="1"/>
  <c r="CM34" i="19" s="1"/>
  <c r="CN34" i="1"/>
  <c r="CN34" i="19" s="1"/>
  <c r="CN33" s="1"/>
  <c r="CO34" i="1"/>
  <c r="CO34" i="19" s="1"/>
  <c r="CP34" i="1"/>
  <c r="CP34" i="19" s="1"/>
  <c r="CP33" s="1"/>
  <c r="D39" i="1"/>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D43"/>
  <c r="D43" i="19" s="1"/>
  <c r="D42" s="1"/>
  <c r="E43" i="1"/>
  <c r="E43" i="19" s="1"/>
  <c r="F43" i="1"/>
  <c r="F43" i="19" s="1"/>
  <c r="F42" s="1"/>
  <c r="G43" i="1"/>
  <c r="G43" i="19" s="1"/>
  <c r="H43" i="1"/>
  <c r="H43" i="19" s="1"/>
  <c r="H42" s="1"/>
  <c r="I43" i="1"/>
  <c r="I43" i="19" s="1"/>
  <c r="J43" i="1"/>
  <c r="J43" i="19" s="1"/>
  <c r="J42" s="1"/>
  <c r="K43" i="1"/>
  <c r="K43" i="19" s="1"/>
  <c r="L43" i="1"/>
  <c r="L43" i="19" s="1"/>
  <c r="L42" s="1"/>
  <c r="M43" i="1"/>
  <c r="M43" i="19" s="1"/>
  <c r="N43" i="1"/>
  <c r="N43" i="19" s="1"/>
  <c r="N42" s="1"/>
  <c r="O43" i="1"/>
  <c r="O43" i="19" s="1"/>
  <c r="P43" i="1"/>
  <c r="P43" i="19" s="1"/>
  <c r="P42" s="1"/>
  <c r="Q43" i="1"/>
  <c r="Q43" i="19" s="1"/>
  <c r="R43" i="1"/>
  <c r="R43" i="19" s="1"/>
  <c r="R42" s="1"/>
  <c r="S43" i="1"/>
  <c r="S43" i="19" s="1"/>
  <c r="T43" i="1"/>
  <c r="T43" i="19" s="1"/>
  <c r="T42" s="1"/>
  <c r="U43" i="1"/>
  <c r="U43" i="19" s="1"/>
  <c r="V43" i="1"/>
  <c r="V43" i="19" s="1"/>
  <c r="V42" s="1"/>
  <c r="W43" i="1"/>
  <c r="W43" i="19" s="1"/>
  <c r="X43" i="1"/>
  <c r="X43" i="19" s="1"/>
  <c r="X42" s="1"/>
  <c r="Y43" i="1"/>
  <c r="Y43" i="19" s="1"/>
  <c r="Z43" i="1"/>
  <c r="Z43" i="19" s="1"/>
  <c r="Z42" s="1"/>
  <c r="AA43" i="1"/>
  <c r="AA43" i="19" s="1"/>
  <c r="AB43" i="1"/>
  <c r="AB43" i="19" s="1"/>
  <c r="AB42" s="1"/>
  <c r="AC43" i="1"/>
  <c r="AC43" i="19" s="1"/>
  <c r="AD43" i="1"/>
  <c r="AD43" i="19" s="1"/>
  <c r="AD42" s="1"/>
  <c r="AE43" i="1"/>
  <c r="AE43" i="19" s="1"/>
  <c r="AF43" i="1"/>
  <c r="AF43" i="19" s="1"/>
  <c r="AF42" s="1"/>
  <c r="AG43" i="1"/>
  <c r="AG43" i="19" s="1"/>
  <c r="AH43" i="1"/>
  <c r="AH43" i="19" s="1"/>
  <c r="AH42" s="1"/>
  <c r="AI43" i="1"/>
  <c r="AI43" i="19" s="1"/>
  <c r="AJ43" i="1"/>
  <c r="AJ43" i="19" s="1"/>
  <c r="AJ42" s="1"/>
  <c r="AK43" i="1"/>
  <c r="AK43" i="19" s="1"/>
  <c r="AL43" i="1"/>
  <c r="AL43" i="19" s="1"/>
  <c r="AL42" s="1"/>
  <c r="AM43" i="1"/>
  <c r="AM43" i="19" s="1"/>
  <c r="AN43" i="1"/>
  <c r="AN43" i="19" s="1"/>
  <c r="AN42" s="1"/>
  <c r="AO43" i="1"/>
  <c r="AO43" i="19" s="1"/>
  <c r="AP43" i="1"/>
  <c r="AP43" i="19" s="1"/>
  <c r="AP42" s="1"/>
  <c r="AQ43" i="1"/>
  <c r="AQ43" i="19" s="1"/>
  <c r="AR43" i="1"/>
  <c r="AR43" i="19" s="1"/>
  <c r="AR42" s="1"/>
  <c r="AS43" i="1"/>
  <c r="AS43" i="19" s="1"/>
  <c r="AT43" i="1"/>
  <c r="AT43" i="19" s="1"/>
  <c r="AT42" s="1"/>
  <c r="AU43" i="1"/>
  <c r="AU43" i="19" s="1"/>
  <c r="AV43" i="1"/>
  <c r="AV43" i="19" s="1"/>
  <c r="AV42" s="1"/>
  <c r="AW43" i="1"/>
  <c r="AW43" i="19" s="1"/>
  <c r="AX43" i="1"/>
  <c r="AX43" i="19" s="1"/>
  <c r="AX42" s="1"/>
  <c r="AY43" i="1"/>
  <c r="AY43" i="19" s="1"/>
  <c r="AZ43" i="1"/>
  <c r="AZ43" i="19" s="1"/>
  <c r="AZ42" s="1"/>
  <c r="BA43" i="1"/>
  <c r="BA43" i="19" s="1"/>
  <c r="BB43" i="1"/>
  <c r="BB43" i="19" s="1"/>
  <c r="BB42" s="1"/>
  <c r="BC43" i="1"/>
  <c r="BC43" i="19" s="1"/>
  <c r="BD43" i="1"/>
  <c r="BD43" i="19" s="1"/>
  <c r="BD42" s="1"/>
  <c r="BE43" i="1"/>
  <c r="BE43" i="19" s="1"/>
  <c r="BF43" i="1"/>
  <c r="BF43" i="19" s="1"/>
  <c r="BF42" s="1"/>
  <c r="BG43" i="1"/>
  <c r="BG43" i="19" s="1"/>
  <c r="BH43" i="1"/>
  <c r="BH43" i="19" s="1"/>
  <c r="BH42" s="1"/>
  <c r="BI43" i="1"/>
  <c r="BI43" i="19" s="1"/>
  <c r="BJ43" i="1"/>
  <c r="BJ43" i="19" s="1"/>
  <c r="BJ42" s="1"/>
  <c r="BK43" i="1"/>
  <c r="BK43" i="19" s="1"/>
  <c r="BL43" i="1"/>
  <c r="BL43" i="19" s="1"/>
  <c r="BL42" s="1"/>
  <c r="BM43" i="1"/>
  <c r="BM43" i="19" s="1"/>
  <c r="BN43" i="1"/>
  <c r="BN43" i="19" s="1"/>
  <c r="BN42" s="1"/>
  <c r="BO43" i="1"/>
  <c r="BO43" i="19" s="1"/>
  <c r="BP43" i="1"/>
  <c r="BP43" i="19" s="1"/>
  <c r="BP42" s="1"/>
  <c r="BQ43" i="1"/>
  <c r="BQ43" i="19" s="1"/>
  <c r="BR43" i="1"/>
  <c r="BR43" i="19" s="1"/>
  <c r="BR42" s="1"/>
  <c r="BS43" i="1"/>
  <c r="BS43" i="19" s="1"/>
  <c r="BT43" i="1"/>
  <c r="BT43" i="19" s="1"/>
  <c r="BT42" s="1"/>
  <c r="BU43" i="1"/>
  <c r="BU43" i="19" s="1"/>
  <c r="BV43" i="1"/>
  <c r="BV43" i="19" s="1"/>
  <c r="BV42" s="1"/>
  <c r="BW43" i="1"/>
  <c r="BW43" i="19" s="1"/>
  <c r="BX43" i="1"/>
  <c r="BX43" i="19" s="1"/>
  <c r="BX42" s="1"/>
  <c r="BY43" i="1"/>
  <c r="BY43" i="19" s="1"/>
  <c r="BZ43" i="1"/>
  <c r="BZ43" i="19" s="1"/>
  <c r="BZ42" s="1"/>
  <c r="CA43" i="1"/>
  <c r="CA43" i="19" s="1"/>
  <c r="CB43" i="1"/>
  <c r="CB43" i="19" s="1"/>
  <c r="CB42" s="1"/>
  <c r="CC43" i="1"/>
  <c r="CC43" i="19" s="1"/>
  <c r="CD43" i="1"/>
  <c r="CD43" i="19" s="1"/>
  <c r="CD42" s="1"/>
  <c r="CE43" i="1"/>
  <c r="CE43" i="19" s="1"/>
  <c r="CF43" i="1"/>
  <c r="CF43" i="19" s="1"/>
  <c r="CF42" s="1"/>
  <c r="CG43" i="1"/>
  <c r="CG43" i="19" s="1"/>
  <c r="CH43" i="1"/>
  <c r="CH43" i="19" s="1"/>
  <c r="CH42" s="1"/>
  <c r="CI43" i="1"/>
  <c r="CI43" i="19" s="1"/>
  <c r="CJ43" i="1"/>
  <c r="CJ43" i="19" s="1"/>
  <c r="CJ42" s="1"/>
  <c r="CK43" i="1"/>
  <c r="CK43" i="19" s="1"/>
  <c r="CL43" i="1"/>
  <c r="CL43" i="19" s="1"/>
  <c r="CL42" s="1"/>
  <c r="CM43" i="1"/>
  <c r="CM43" i="19" s="1"/>
  <c r="CN43" i="1"/>
  <c r="CN43" i="19" s="1"/>
  <c r="CN42" s="1"/>
  <c r="CO43" i="1"/>
  <c r="CO43" i="19" s="1"/>
  <c r="CP43" i="1"/>
  <c r="CP43" i="19" s="1"/>
  <c r="CP42" s="1"/>
  <c r="D45" i="1"/>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D52"/>
  <c r="D52" i="19" s="1"/>
  <c r="D51" s="1"/>
  <c r="E52" i="1"/>
  <c r="E52" i="19" s="1"/>
  <c r="F52" i="1"/>
  <c r="F52" i="19" s="1"/>
  <c r="F51" s="1"/>
  <c r="G52" i="1"/>
  <c r="G52" i="19" s="1"/>
  <c r="H52" i="1"/>
  <c r="H52" i="19" s="1"/>
  <c r="H51" s="1"/>
  <c r="I52" i="1"/>
  <c r="I52" i="19" s="1"/>
  <c r="J52" i="1"/>
  <c r="J52" i="19" s="1"/>
  <c r="J51" s="1"/>
  <c r="K52" i="1"/>
  <c r="K52" i="19" s="1"/>
  <c r="L52" i="1"/>
  <c r="L52" i="19" s="1"/>
  <c r="L51" s="1"/>
  <c r="M52" i="1"/>
  <c r="M52" i="19" s="1"/>
  <c r="N52" i="1"/>
  <c r="N52" i="19" s="1"/>
  <c r="N51" s="1"/>
  <c r="O52" i="1"/>
  <c r="O52" i="19" s="1"/>
  <c r="P52" i="1"/>
  <c r="P52" i="19" s="1"/>
  <c r="P51" s="1"/>
  <c r="Q52" i="1"/>
  <c r="Q52" i="19" s="1"/>
  <c r="R52" i="1"/>
  <c r="R52" i="19" s="1"/>
  <c r="R51" s="1"/>
  <c r="S52" i="1"/>
  <c r="S52" i="19" s="1"/>
  <c r="T52" i="1"/>
  <c r="T52" i="19" s="1"/>
  <c r="T51" s="1"/>
  <c r="U52" i="1"/>
  <c r="U52" i="19" s="1"/>
  <c r="V52" i="1"/>
  <c r="V52" i="19" s="1"/>
  <c r="V51" s="1"/>
  <c r="W52" i="1"/>
  <c r="W52" i="19" s="1"/>
  <c r="X52" i="1"/>
  <c r="X52" i="19" s="1"/>
  <c r="X51" s="1"/>
  <c r="Y52" i="1"/>
  <c r="Y52" i="19" s="1"/>
  <c r="Z52" i="1"/>
  <c r="Z52" i="19" s="1"/>
  <c r="Z51" s="1"/>
  <c r="AA52" i="1"/>
  <c r="AA52" i="19" s="1"/>
  <c r="AB52" i="1"/>
  <c r="AB52" i="19" s="1"/>
  <c r="AB51" s="1"/>
  <c r="AC52" i="1"/>
  <c r="AC52" i="19" s="1"/>
  <c r="AD52" i="1"/>
  <c r="AD52" i="19" s="1"/>
  <c r="AD51" s="1"/>
  <c r="AE52" i="1"/>
  <c r="AE52" i="19" s="1"/>
  <c r="AF52" i="1"/>
  <c r="AF52" i="19" s="1"/>
  <c r="AF51" s="1"/>
  <c r="AG52" i="1"/>
  <c r="AG52" i="19" s="1"/>
  <c r="AH52" i="1"/>
  <c r="AH52" i="19" s="1"/>
  <c r="AH51" s="1"/>
  <c r="AI52" i="1"/>
  <c r="AI52" i="19" s="1"/>
  <c r="AJ52" i="1"/>
  <c r="AJ52" i="19" s="1"/>
  <c r="AJ51" s="1"/>
  <c r="AK52" i="1"/>
  <c r="AK52" i="19" s="1"/>
  <c r="AL52" i="1"/>
  <c r="AL52" i="19" s="1"/>
  <c r="AL51" s="1"/>
  <c r="AM52" i="1"/>
  <c r="AM52" i="19" s="1"/>
  <c r="AN52" i="1"/>
  <c r="AN52" i="19" s="1"/>
  <c r="AN51" s="1"/>
  <c r="AO52" i="1"/>
  <c r="AO52" i="19" s="1"/>
  <c r="AP52" i="1"/>
  <c r="AP52" i="19" s="1"/>
  <c r="AP51" s="1"/>
  <c r="AQ52" i="1"/>
  <c r="AQ52" i="19" s="1"/>
  <c r="AR52" i="1"/>
  <c r="AR52" i="19" s="1"/>
  <c r="AR51" s="1"/>
  <c r="AS52" i="1"/>
  <c r="AS52" i="19" s="1"/>
  <c r="AT52" i="1"/>
  <c r="AT52" i="19" s="1"/>
  <c r="AT51" s="1"/>
  <c r="AU52" i="1"/>
  <c r="AU52" i="19" s="1"/>
  <c r="AV52" i="1"/>
  <c r="AV52" i="19" s="1"/>
  <c r="AV51" s="1"/>
  <c r="AW52" i="1"/>
  <c r="AW52" i="19" s="1"/>
  <c r="AX52" i="1"/>
  <c r="AX52" i="19" s="1"/>
  <c r="AX51" s="1"/>
  <c r="AY52" i="1"/>
  <c r="AY52" i="19" s="1"/>
  <c r="AZ52" i="1"/>
  <c r="AZ52" i="19" s="1"/>
  <c r="AZ51" s="1"/>
  <c r="BA52" i="1"/>
  <c r="BA52" i="19" s="1"/>
  <c r="BB52" i="1"/>
  <c r="BB52" i="19" s="1"/>
  <c r="BB51" s="1"/>
  <c r="BC52" i="1"/>
  <c r="BC52" i="19" s="1"/>
  <c r="BD52" i="1"/>
  <c r="BD52" i="19" s="1"/>
  <c r="BD51" s="1"/>
  <c r="BE52" i="1"/>
  <c r="BE52" i="19" s="1"/>
  <c r="BF52" i="1"/>
  <c r="BF52" i="19" s="1"/>
  <c r="BF51" s="1"/>
  <c r="BG52" i="1"/>
  <c r="BG52" i="19" s="1"/>
  <c r="BH52" i="1"/>
  <c r="BH52" i="19" s="1"/>
  <c r="BH51" s="1"/>
  <c r="BI52" i="1"/>
  <c r="BI52" i="19" s="1"/>
  <c r="BJ52" i="1"/>
  <c r="BJ52" i="19" s="1"/>
  <c r="BJ51" s="1"/>
  <c r="BK52" i="1"/>
  <c r="BK52" i="19" s="1"/>
  <c r="BL52" i="1"/>
  <c r="BL52" i="19" s="1"/>
  <c r="BL51" s="1"/>
  <c r="BM52" i="1"/>
  <c r="BM52" i="19" s="1"/>
  <c r="BN52" i="1"/>
  <c r="BN52" i="19" s="1"/>
  <c r="BN51" s="1"/>
  <c r="BO52" i="1"/>
  <c r="BO52" i="19" s="1"/>
  <c r="BP52" i="1"/>
  <c r="BP52" i="19" s="1"/>
  <c r="BP51" s="1"/>
  <c r="BQ52" i="1"/>
  <c r="BQ52" i="19" s="1"/>
  <c r="BR52" i="1"/>
  <c r="BR52" i="19" s="1"/>
  <c r="BR51" s="1"/>
  <c r="BS52" i="1"/>
  <c r="BS52" i="19" s="1"/>
  <c r="BT52" i="1"/>
  <c r="BT52" i="19" s="1"/>
  <c r="BT51" s="1"/>
  <c r="BU52" i="1"/>
  <c r="BU52" i="19" s="1"/>
  <c r="BV52" i="1"/>
  <c r="BV52" i="19" s="1"/>
  <c r="BV51" s="1"/>
  <c r="BW52" i="1"/>
  <c r="BW52" i="19" s="1"/>
  <c r="BX52" i="1"/>
  <c r="BX52" i="19" s="1"/>
  <c r="BX51" s="1"/>
  <c r="BY52" i="1"/>
  <c r="BY52" i="19" s="1"/>
  <c r="BZ52" i="1"/>
  <c r="BZ52" i="19" s="1"/>
  <c r="BZ51" s="1"/>
  <c r="CA52" i="1"/>
  <c r="CA52" i="19" s="1"/>
  <c r="CB52" i="1"/>
  <c r="CB52" i="19" s="1"/>
  <c r="CB51" s="1"/>
  <c r="CC52" i="1"/>
  <c r="CC52" i="19" s="1"/>
  <c r="CD52" i="1"/>
  <c r="CD52" i="19" s="1"/>
  <c r="CD51" s="1"/>
  <c r="CE52" i="1"/>
  <c r="CE52" i="19" s="1"/>
  <c r="CF52" i="1"/>
  <c r="CF52" i="19" s="1"/>
  <c r="CF51" s="1"/>
  <c r="CG52" i="1"/>
  <c r="CG52" i="19" s="1"/>
  <c r="CH52" i="1"/>
  <c r="CH52" i="19" s="1"/>
  <c r="CH51" s="1"/>
  <c r="CI52" i="1"/>
  <c r="CI52" i="19" s="1"/>
  <c r="CJ52" i="1"/>
  <c r="CJ52" i="19" s="1"/>
  <c r="CJ51" s="1"/>
  <c r="CK52" i="1"/>
  <c r="CK52" i="19" s="1"/>
  <c r="CL52" i="1"/>
  <c r="CL52" i="19" s="1"/>
  <c r="CL51" s="1"/>
  <c r="CM52" i="1"/>
  <c r="CM52" i="19" s="1"/>
  <c r="CN52" i="1"/>
  <c r="CN52" i="19" s="1"/>
  <c r="CN51" s="1"/>
  <c r="CO52" i="1"/>
  <c r="CO52" i="19" s="1"/>
  <c r="CP52" i="1"/>
  <c r="CP52" i="19" s="1"/>
  <c r="CP51" s="1"/>
  <c r="D54" i="1"/>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D55"/>
  <c r="D55" i="19" s="1"/>
  <c r="D54" s="1"/>
  <c r="E55" i="1"/>
  <c r="E55" i="19" s="1"/>
  <c r="F55" i="1"/>
  <c r="F55" i="19" s="1"/>
  <c r="F54" s="1"/>
  <c r="G55" i="1"/>
  <c r="G55" i="19" s="1"/>
  <c r="H55" i="1"/>
  <c r="H55" i="19" s="1"/>
  <c r="H54" s="1"/>
  <c r="I55" i="1"/>
  <c r="I55" i="19" s="1"/>
  <c r="J55" i="1"/>
  <c r="J55" i="19" s="1"/>
  <c r="J54" s="1"/>
  <c r="K55" i="1"/>
  <c r="K55" i="19" s="1"/>
  <c r="L55" i="1"/>
  <c r="L55" i="19" s="1"/>
  <c r="L54" s="1"/>
  <c r="M55" i="1"/>
  <c r="M55" i="19" s="1"/>
  <c r="N55" i="1"/>
  <c r="N55" i="19" s="1"/>
  <c r="N54" s="1"/>
  <c r="O55" i="1"/>
  <c r="O55" i="19" s="1"/>
  <c r="P55" i="1"/>
  <c r="P55" i="19" s="1"/>
  <c r="P54" s="1"/>
  <c r="Q55" i="1"/>
  <c r="Q55" i="19" s="1"/>
  <c r="R55" i="1"/>
  <c r="R55" i="19" s="1"/>
  <c r="R54" s="1"/>
  <c r="S55" i="1"/>
  <c r="S55" i="19" s="1"/>
  <c r="T55" i="1"/>
  <c r="T55" i="19" s="1"/>
  <c r="T54" s="1"/>
  <c r="U55" i="1"/>
  <c r="U55" i="19" s="1"/>
  <c r="V55" i="1"/>
  <c r="V55" i="19" s="1"/>
  <c r="V54" s="1"/>
  <c r="W55" i="1"/>
  <c r="W55" i="19" s="1"/>
  <c r="X55" i="1"/>
  <c r="X55" i="19" s="1"/>
  <c r="X54" s="1"/>
  <c r="Y55" i="1"/>
  <c r="Y55" i="19" s="1"/>
  <c r="Z55" i="1"/>
  <c r="Z55" i="19" s="1"/>
  <c r="Z54" s="1"/>
  <c r="AA55" i="1"/>
  <c r="AA55" i="19" s="1"/>
  <c r="AB55" i="1"/>
  <c r="AB55" i="19" s="1"/>
  <c r="AB54" s="1"/>
  <c r="AC55" i="1"/>
  <c r="AC55" i="19" s="1"/>
  <c r="AD55" i="1"/>
  <c r="AD55" i="19" s="1"/>
  <c r="AD54" s="1"/>
  <c r="AE55" i="1"/>
  <c r="AE55" i="19" s="1"/>
  <c r="AF55" i="1"/>
  <c r="AF55" i="19" s="1"/>
  <c r="AF54" s="1"/>
  <c r="AG55" i="1"/>
  <c r="AG55" i="19" s="1"/>
  <c r="AH55" i="1"/>
  <c r="AH55" i="19" s="1"/>
  <c r="AH54" s="1"/>
  <c r="AI55" i="1"/>
  <c r="AI55" i="19" s="1"/>
  <c r="AJ55" i="1"/>
  <c r="AJ55" i="19" s="1"/>
  <c r="AJ54" s="1"/>
  <c r="AK55" i="1"/>
  <c r="AK55" i="19" s="1"/>
  <c r="AL55" i="1"/>
  <c r="AL55" i="19" s="1"/>
  <c r="AL54" s="1"/>
  <c r="AM55" i="1"/>
  <c r="AM55" i="19" s="1"/>
  <c r="AN55" i="1"/>
  <c r="AN55" i="19" s="1"/>
  <c r="AN54" s="1"/>
  <c r="AO55" i="1"/>
  <c r="AO55" i="19" s="1"/>
  <c r="AP55" i="1"/>
  <c r="AP55" i="19" s="1"/>
  <c r="AP54" s="1"/>
  <c r="AQ55" i="1"/>
  <c r="AQ55" i="19" s="1"/>
  <c r="AR55" i="1"/>
  <c r="AR55" i="19" s="1"/>
  <c r="AR54" s="1"/>
  <c r="AS55" i="1"/>
  <c r="AS55" i="19" s="1"/>
  <c r="AT55" i="1"/>
  <c r="AT55" i="19" s="1"/>
  <c r="AT54" s="1"/>
  <c r="AU55" i="1"/>
  <c r="AU55" i="19" s="1"/>
  <c r="AV55" i="1"/>
  <c r="AV55" i="19" s="1"/>
  <c r="AV54" s="1"/>
  <c r="AW55" i="1"/>
  <c r="AW55" i="19" s="1"/>
  <c r="AX55" i="1"/>
  <c r="AX55" i="19" s="1"/>
  <c r="AX54" s="1"/>
  <c r="AY55" i="1"/>
  <c r="AY55" i="19" s="1"/>
  <c r="AZ55" i="1"/>
  <c r="AZ55" i="19" s="1"/>
  <c r="AZ54" s="1"/>
  <c r="BA55" i="1"/>
  <c r="BA55" i="19" s="1"/>
  <c r="BB55" i="1"/>
  <c r="BB55" i="19" s="1"/>
  <c r="BB54" s="1"/>
  <c r="BC55" i="1"/>
  <c r="BC55" i="19" s="1"/>
  <c r="BD55" i="1"/>
  <c r="BD55" i="19" s="1"/>
  <c r="BD54" s="1"/>
  <c r="BE55" i="1"/>
  <c r="BE55" i="19" s="1"/>
  <c r="BF55" i="1"/>
  <c r="BF55" i="19" s="1"/>
  <c r="BF54" s="1"/>
  <c r="BG55" i="1"/>
  <c r="BG55" i="19" s="1"/>
  <c r="BH55" i="1"/>
  <c r="BH55" i="19" s="1"/>
  <c r="BH54" s="1"/>
  <c r="BI55" i="1"/>
  <c r="BI55" i="19" s="1"/>
  <c r="BJ55" i="1"/>
  <c r="BJ55" i="19" s="1"/>
  <c r="BJ54" s="1"/>
  <c r="BK55" i="1"/>
  <c r="BK55" i="19" s="1"/>
  <c r="BL55" i="1"/>
  <c r="BL55" i="19" s="1"/>
  <c r="BL54" s="1"/>
  <c r="BM55" i="1"/>
  <c r="BM55" i="19" s="1"/>
  <c r="BN55" i="1"/>
  <c r="BN55" i="19" s="1"/>
  <c r="BN54" s="1"/>
  <c r="BO55" i="1"/>
  <c r="BO55" i="19" s="1"/>
  <c r="BP55" i="1"/>
  <c r="BP55" i="19" s="1"/>
  <c r="BP54" s="1"/>
  <c r="BQ55" i="1"/>
  <c r="BQ55" i="19" s="1"/>
  <c r="BR55" i="1"/>
  <c r="BR55" i="19" s="1"/>
  <c r="BR54" s="1"/>
  <c r="BS55" i="1"/>
  <c r="BS55" i="19" s="1"/>
  <c r="BT55" i="1"/>
  <c r="BT55" i="19" s="1"/>
  <c r="BT54" s="1"/>
  <c r="BU55" i="1"/>
  <c r="BU55" i="19" s="1"/>
  <c r="BV55" i="1"/>
  <c r="BV55" i="19" s="1"/>
  <c r="BV54" s="1"/>
  <c r="BW55" i="1"/>
  <c r="BW55" i="19" s="1"/>
  <c r="BX55" i="1"/>
  <c r="BX55" i="19" s="1"/>
  <c r="BX54" s="1"/>
  <c r="BY55" i="1"/>
  <c r="BY55" i="19" s="1"/>
  <c r="BZ55" i="1"/>
  <c r="BZ55" i="19" s="1"/>
  <c r="BZ54" s="1"/>
  <c r="CA55" i="1"/>
  <c r="CA55" i="19" s="1"/>
  <c r="CB55" i="1"/>
  <c r="CB55" i="19" s="1"/>
  <c r="CB54" s="1"/>
  <c r="CC55" i="1"/>
  <c r="CC55" i="19" s="1"/>
  <c r="CD55" i="1"/>
  <c r="CD55" i="19" s="1"/>
  <c r="CD54" s="1"/>
  <c r="CE55" i="1"/>
  <c r="CE55" i="19" s="1"/>
  <c r="CF55" i="1"/>
  <c r="CF55" i="19" s="1"/>
  <c r="CF54" s="1"/>
  <c r="CG55" i="1"/>
  <c r="CG55" i="19" s="1"/>
  <c r="CH55" i="1"/>
  <c r="CH55" i="19" s="1"/>
  <c r="CH54" s="1"/>
  <c r="CI55" i="1"/>
  <c r="CI55" i="19" s="1"/>
  <c r="CJ55" i="1"/>
  <c r="CJ55" i="19" s="1"/>
  <c r="CJ54" s="1"/>
  <c r="CK55" i="1"/>
  <c r="CK55" i="19" s="1"/>
  <c r="CL55" i="1"/>
  <c r="CL55" i="19" s="1"/>
  <c r="CL54" s="1"/>
  <c r="CM55" i="1"/>
  <c r="CM55" i="19" s="1"/>
  <c r="CN55" i="1"/>
  <c r="CN55" i="19" s="1"/>
  <c r="CN54" s="1"/>
  <c r="CO55" i="1"/>
  <c r="CO55" i="19" s="1"/>
  <c r="CP55" i="1"/>
  <c r="CP55" i="19" s="1"/>
  <c r="CP54" s="1"/>
  <c r="D57" i="1"/>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D58"/>
  <c r="D58" i="19" s="1"/>
  <c r="D57" s="1"/>
  <c r="E58" i="1"/>
  <c r="E58" i="19" s="1"/>
  <c r="F58" i="1"/>
  <c r="F58" i="19" s="1"/>
  <c r="F57" s="1"/>
  <c r="G58" i="1"/>
  <c r="G58" i="19" s="1"/>
  <c r="H58" i="1"/>
  <c r="H58" i="19" s="1"/>
  <c r="H57" s="1"/>
  <c r="I58" i="1"/>
  <c r="I58" i="19" s="1"/>
  <c r="J58" i="1"/>
  <c r="J58" i="19" s="1"/>
  <c r="J57" s="1"/>
  <c r="K58" i="1"/>
  <c r="K58" i="19" s="1"/>
  <c r="L58" i="1"/>
  <c r="L58" i="19" s="1"/>
  <c r="L57" s="1"/>
  <c r="M58" i="1"/>
  <c r="M58" i="19" s="1"/>
  <c r="N58" i="1"/>
  <c r="N58" i="19" s="1"/>
  <c r="N57" s="1"/>
  <c r="O58" i="1"/>
  <c r="O58" i="19" s="1"/>
  <c r="P58" i="1"/>
  <c r="P58" i="19" s="1"/>
  <c r="P57" s="1"/>
  <c r="Q58" i="1"/>
  <c r="Q58" i="19" s="1"/>
  <c r="R58" i="1"/>
  <c r="R58" i="19" s="1"/>
  <c r="R57" s="1"/>
  <c r="S58" i="1"/>
  <c r="S58" i="19" s="1"/>
  <c r="T58" i="1"/>
  <c r="T58" i="19" s="1"/>
  <c r="T57" s="1"/>
  <c r="U58" i="1"/>
  <c r="U58" i="19" s="1"/>
  <c r="V58" i="1"/>
  <c r="V58" i="19" s="1"/>
  <c r="V57" s="1"/>
  <c r="W58" i="1"/>
  <c r="W58" i="19" s="1"/>
  <c r="X58" i="1"/>
  <c r="X58" i="19" s="1"/>
  <c r="X57" s="1"/>
  <c r="Y58" i="1"/>
  <c r="Y58" i="19" s="1"/>
  <c r="Z58" i="1"/>
  <c r="Z58" i="19" s="1"/>
  <c r="Z57" s="1"/>
  <c r="AA58" i="1"/>
  <c r="AA58" i="19" s="1"/>
  <c r="AB58" i="1"/>
  <c r="AB58" i="19" s="1"/>
  <c r="AB57" s="1"/>
  <c r="AC58" i="1"/>
  <c r="AC58" i="19" s="1"/>
  <c r="AD58" i="1"/>
  <c r="AD58" i="19" s="1"/>
  <c r="AD57" s="1"/>
  <c r="AE58" i="1"/>
  <c r="AE58" i="19" s="1"/>
  <c r="AF58" i="1"/>
  <c r="AF58" i="19" s="1"/>
  <c r="AF57" s="1"/>
  <c r="AG58" i="1"/>
  <c r="AG58" i="19" s="1"/>
  <c r="AH58" i="1"/>
  <c r="AH58" i="19" s="1"/>
  <c r="AH57" s="1"/>
  <c r="AI58" i="1"/>
  <c r="AI58" i="19" s="1"/>
  <c r="AJ58" i="1"/>
  <c r="AJ58" i="19" s="1"/>
  <c r="AJ57" s="1"/>
  <c r="AK58" i="1"/>
  <c r="AK58" i="19" s="1"/>
  <c r="AL58" i="1"/>
  <c r="AL58" i="19" s="1"/>
  <c r="AL57" s="1"/>
  <c r="AM58" i="1"/>
  <c r="AM58" i="19" s="1"/>
  <c r="AN58" i="1"/>
  <c r="AN58" i="19" s="1"/>
  <c r="AN57" s="1"/>
  <c r="AO58" i="1"/>
  <c r="AO58" i="19" s="1"/>
  <c r="AP58" i="1"/>
  <c r="AP58" i="19" s="1"/>
  <c r="AP57" s="1"/>
  <c r="AQ58" i="1"/>
  <c r="AQ58" i="19" s="1"/>
  <c r="AR58" i="1"/>
  <c r="AR58" i="19" s="1"/>
  <c r="AR57" s="1"/>
  <c r="AS58" i="1"/>
  <c r="AS58" i="19" s="1"/>
  <c r="AT58" i="1"/>
  <c r="AT58" i="19" s="1"/>
  <c r="AT57" s="1"/>
  <c r="AU58" i="1"/>
  <c r="AU58" i="19" s="1"/>
  <c r="AV58" i="1"/>
  <c r="AV58" i="19" s="1"/>
  <c r="AV57" s="1"/>
  <c r="AW58" i="1"/>
  <c r="AW58" i="19" s="1"/>
  <c r="AX58" i="1"/>
  <c r="AX58" i="19" s="1"/>
  <c r="AX57" s="1"/>
  <c r="AY58" i="1"/>
  <c r="AY58" i="19" s="1"/>
  <c r="AZ58" i="1"/>
  <c r="AZ58" i="19" s="1"/>
  <c r="AZ57" s="1"/>
  <c r="BA58" i="1"/>
  <c r="BA58" i="19" s="1"/>
  <c r="BB58" i="1"/>
  <c r="BB58" i="19" s="1"/>
  <c r="BB57" s="1"/>
  <c r="BC58" i="1"/>
  <c r="BC58" i="19" s="1"/>
  <c r="BD58" i="1"/>
  <c r="BD58" i="19" s="1"/>
  <c r="BD57" s="1"/>
  <c r="BE58" i="1"/>
  <c r="BE58" i="19" s="1"/>
  <c r="BF58" i="1"/>
  <c r="BF58" i="19" s="1"/>
  <c r="BF57" s="1"/>
  <c r="BG58" i="1"/>
  <c r="BG58" i="19" s="1"/>
  <c r="BH58" i="1"/>
  <c r="BH58" i="19" s="1"/>
  <c r="BH57" s="1"/>
  <c r="BI58" i="1"/>
  <c r="BI58" i="19" s="1"/>
  <c r="BJ58" i="1"/>
  <c r="BJ58" i="19" s="1"/>
  <c r="BJ57" s="1"/>
  <c r="BK58" i="1"/>
  <c r="BK58" i="19" s="1"/>
  <c r="BL58" i="1"/>
  <c r="BL58" i="19" s="1"/>
  <c r="BL57" s="1"/>
  <c r="BM58" i="1"/>
  <c r="BM58" i="19" s="1"/>
  <c r="BN58" i="1"/>
  <c r="BN58" i="19" s="1"/>
  <c r="BN57" s="1"/>
  <c r="BO58" i="1"/>
  <c r="BO58" i="19" s="1"/>
  <c r="BP58" i="1"/>
  <c r="BP58" i="19" s="1"/>
  <c r="BP57" s="1"/>
  <c r="BQ58" i="1"/>
  <c r="BQ58" i="19" s="1"/>
  <c r="BR58" i="1"/>
  <c r="BR58" i="19" s="1"/>
  <c r="BR57" s="1"/>
  <c r="BS58" i="1"/>
  <c r="BS58" i="19" s="1"/>
  <c r="BT58" i="1"/>
  <c r="BT58" i="19" s="1"/>
  <c r="BT57" s="1"/>
  <c r="BU58" i="1"/>
  <c r="BU58" i="19" s="1"/>
  <c r="BV58" i="1"/>
  <c r="BV58" i="19" s="1"/>
  <c r="BV57" s="1"/>
  <c r="BW58" i="1"/>
  <c r="BW58" i="19" s="1"/>
  <c r="BX58" i="1"/>
  <c r="BX58" i="19" s="1"/>
  <c r="BX57" s="1"/>
  <c r="BY58" i="1"/>
  <c r="BY58" i="19" s="1"/>
  <c r="BZ58" i="1"/>
  <c r="BZ58" i="19" s="1"/>
  <c r="BZ57" s="1"/>
  <c r="CA58" i="1"/>
  <c r="CA58" i="19" s="1"/>
  <c r="CB58" i="1"/>
  <c r="CB58" i="19" s="1"/>
  <c r="CB57" s="1"/>
  <c r="CC58" i="1"/>
  <c r="CC58" i="19" s="1"/>
  <c r="CD58" i="1"/>
  <c r="CD58" i="19" s="1"/>
  <c r="CD57" s="1"/>
  <c r="CE58" i="1"/>
  <c r="CE58" i="19" s="1"/>
  <c r="CF58" i="1"/>
  <c r="CF58" i="19" s="1"/>
  <c r="CF57" s="1"/>
  <c r="CG58" i="1"/>
  <c r="CG58" i="19" s="1"/>
  <c r="CH58" i="1"/>
  <c r="CH58" i="19" s="1"/>
  <c r="CH57" s="1"/>
  <c r="CI58" i="1"/>
  <c r="CI58" i="19" s="1"/>
  <c r="CJ58" i="1"/>
  <c r="CJ58" i="19" s="1"/>
  <c r="CJ57" s="1"/>
  <c r="CK58" i="1"/>
  <c r="CK58" i="19" s="1"/>
  <c r="CL58" i="1"/>
  <c r="CL58" i="19" s="1"/>
  <c r="CL57" s="1"/>
  <c r="CM58" i="1"/>
  <c r="CM58" i="19" s="1"/>
  <c r="CN58" i="1"/>
  <c r="CN58" i="19" s="1"/>
  <c r="CN57" s="1"/>
  <c r="CO58" i="1"/>
  <c r="CO58" i="19" s="1"/>
  <c r="CP58" i="1"/>
  <c r="CP58" i="19" s="1"/>
  <c r="CP57" s="1"/>
  <c r="D60" i="1"/>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P20"/>
  <c r="CO20"/>
  <c r="CN20"/>
  <c r="CM20"/>
  <c r="CL20"/>
  <c r="CK20"/>
  <c r="CJ20"/>
  <c r="CI20"/>
  <c r="CH20"/>
  <c r="CG20"/>
  <c r="CF20"/>
  <c r="CE20"/>
  <c r="CD20"/>
  <c r="CC20"/>
  <c r="CB20"/>
  <c r="CA20"/>
  <c r="BZ20"/>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F20"/>
  <c r="E20"/>
  <c r="D20"/>
  <c r="CP18"/>
  <c r="CO18"/>
  <c r="CN18"/>
  <c r="CM18"/>
  <c r="CL18"/>
  <c r="CK18"/>
  <c r="CJ18"/>
  <c r="CI18"/>
  <c r="CH18"/>
  <c r="CG18"/>
  <c r="CF18"/>
  <c r="CE18"/>
  <c r="CD18"/>
  <c r="CC18"/>
  <c r="CB18"/>
  <c r="CA18"/>
  <c r="BZ18"/>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F18"/>
  <c r="E18"/>
  <c r="D18"/>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M57" i="19" l="1"/>
  <c r="CI57"/>
  <c r="CE57"/>
  <c r="CA57"/>
  <c r="BW57"/>
  <c r="BS57"/>
  <c r="BO57"/>
  <c r="BK57"/>
  <c r="BG57"/>
  <c r="BC57"/>
  <c r="AY57"/>
  <c r="AU57"/>
  <c r="AQ57"/>
  <c r="AM57"/>
  <c r="AI57"/>
  <c r="AE57"/>
  <c r="AA57"/>
  <c r="W57"/>
  <c r="S57"/>
  <c r="O57"/>
  <c r="K57"/>
  <c r="G57"/>
  <c r="CO54"/>
  <c r="CK54"/>
  <c r="CG54"/>
  <c r="CC54"/>
  <c r="BY54"/>
  <c r="BU54"/>
  <c r="BQ54"/>
  <c r="BM54"/>
  <c r="BI54"/>
  <c r="BE54"/>
  <c r="BA54"/>
  <c r="AW54"/>
  <c r="AS54"/>
  <c r="AO54"/>
  <c r="AK54"/>
  <c r="AG54"/>
  <c r="AC54"/>
  <c r="Y54"/>
  <c r="U54"/>
  <c r="Q54"/>
  <c r="M54"/>
  <c r="I54"/>
  <c r="E54"/>
  <c r="CM51"/>
  <c r="CI51"/>
  <c r="CE51"/>
  <c r="CA51"/>
  <c r="BW51"/>
  <c r="BS51"/>
  <c r="BO51"/>
  <c r="BK51"/>
  <c r="BG51"/>
  <c r="BC51"/>
  <c r="AY51"/>
  <c r="AU51"/>
  <c r="AQ51"/>
  <c r="AM51"/>
  <c r="AI51"/>
  <c r="AE51"/>
  <c r="AA51"/>
  <c r="W51"/>
  <c r="S51"/>
  <c r="O51"/>
  <c r="K51"/>
  <c r="G51"/>
  <c r="CO42"/>
  <c r="CK42"/>
  <c r="CG42"/>
  <c r="CC42"/>
  <c r="BY42"/>
  <c r="BU42"/>
  <c r="BQ42"/>
  <c r="BM42"/>
  <c r="BI42"/>
  <c r="BE42"/>
  <c r="BA42"/>
  <c r="AW42"/>
  <c r="AS42"/>
  <c r="AO42"/>
  <c r="AK42"/>
  <c r="AG42"/>
  <c r="AC42"/>
  <c r="Y42"/>
  <c r="U42"/>
  <c r="Q42"/>
  <c r="M42"/>
  <c r="I42"/>
  <c r="E42"/>
  <c r="CO33"/>
  <c r="CK33"/>
  <c r="CG33"/>
  <c r="CC33"/>
  <c r="BY33"/>
  <c r="BU33"/>
  <c r="BQ33"/>
  <c r="BM33"/>
  <c r="BI33"/>
  <c r="BE33"/>
  <c r="BA33"/>
  <c r="AW33"/>
  <c r="AS33"/>
  <c r="AO33"/>
  <c r="AK33"/>
  <c r="AG33"/>
  <c r="AC33"/>
  <c r="Y33"/>
  <c r="U33"/>
  <c r="Q33"/>
  <c r="M33"/>
  <c r="I33"/>
  <c r="E33"/>
  <c r="CM30"/>
  <c r="CI30"/>
  <c r="CE30"/>
  <c r="CA30"/>
  <c r="BW30"/>
  <c r="BS30"/>
  <c r="BO30"/>
  <c r="BK30"/>
  <c r="BG30"/>
  <c r="BC30"/>
  <c r="AY30"/>
  <c r="AU30"/>
  <c r="AQ30"/>
  <c r="AM30"/>
  <c r="AI30"/>
  <c r="AE30"/>
  <c r="AA30"/>
  <c r="W30"/>
  <c r="S30"/>
  <c r="O30"/>
  <c r="K30"/>
  <c r="G30"/>
  <c r="CO27"/>
  <c r="CK27"/>
  <c r="CG27"/>
  <c r="CC27"/>
  <c r="BY27"/>
  <c r="BU27"/>
  <c r="BQ27"/>
  <c r="BM27"/>
  <c r="BI27"/>
  <c r="BE27"/>
  <c r="BA27"/>
  <c r="AW27"/>
  <c r="AS27"/>
  <c r="AO27"/>
  <c r="AK27"/>
  <c r="AG27"/>
  <c r="AC27"/>
  <c r="Y27"/>
  <c r="U27"/>
  <c r="Q27"/>
  <c r="M27"/>
  <c r="I27"/>
  <c r="E27"/>
  <c r="CM24"/>
  <c r="CI24"/>
  <c r="CE24"/>
  <c r="CA24"/>
  <c r="BW24"/>
  <c r="BS24"/>
  <c r="BO24"/>
  <c r="BK24"/>
  <c r="BG24"/>
  <c r="BC24"/>
  <c r="AY24"/>
  <c r="AU24"/>
  <c r="AQ24"/>
  <c r="AM24"/>
  <c r="AI24"/>
  <c r="AE24"/>
  <c r="AA24"/>
  <c r="W24"/>
  <c r="S24"/>
  <c r="O24"/>
  <c r="K24"/>
  <c r="G24"/>
  <c r="CO57"/>
  <c r="CK57"/>
  <c r="CG57"/>
  <c r="CC57"/>
  <c r="BY57"/>
  <c r="BU57"/>
  <c r="BQ57"/>
  <c r="BM57"/>
  <c r="BI57"/>
  <c r="BE57"/>
  <c r="BA57"/>
  <c r="AW57"/>
  <c r="AS57"/>
  <c r="AO57"/>
  <c r="AK57"/>
  <c r="AG57"/>
  <c r="AC57"/>
  <c r="Y57"/>
  <c r="U57"/>
  <c r="Q57"/>
  <c r="M57"/>
  <c r="I57"/>
  <c r="E57"/>
  <c r="CM54"/>
  <c r="CI54"/>
  <c r="CE54"/>
  <c r="CA54"/>
  <c r="BW54"/>
  <c r="BS54"/>
  <c r="BO54"/>
  <c r="BK54"/>
  <c r="BG54"/>
  <c r="BC54"/>
  <c r="AY54"/>
  <c r="AU54"/>
  <c r="AQ54"/>
  <c r="AM54"/>
  <c r="AI54"/>
  <c r="AE54"/>
  <c r="AA54"/>
  <c r="W54"/>
  <c r="S54"/>
  <c r="O54"/>
  <c r="K54"/>
  <c r="G54"/>
  <c r="CO51"/>
  <c r="CK51"/>
  <c r="CG51"/>
  <c r="CC51"/>
  <c r="BY51"/>
  <c r="BU51"/>
  <c r="BQ51"/>
  <c r="BM51"/>
  <c r="BI51"/>
  <c r="BE51"/>
  <c r="BA51"/>
  <c r="AW51"/>
  <c r="AS51"/>
  <c r="AO51"/>
  <c r="AK51"/>
  <c r="AG51"/>
  <c r="AC51"/>
  <c r="Y51"/>
  <c r="U51"/>
  <c r="Q51"/>
  <c r="M51"/>
  <c r="I51"/>
  <c r="E51"/>
  <c r="CM42"/>
  <c r="CI42"/>
  <c r="CE42"/>
  <c r="CA42"/>
  <c r="BW42"/>
  <c r="BS42"/>
  <c r="BO42"/>
  <c r="BK42"/>
  <c r="BG42"/>
  <c r="BC42"/>
  <c r="AY42"/>
  <c r="AU42"/>
  <c r="AQ42"/>
  <c r="AM42"/>
  <c r="AI42"/>
  <c r="AE42"/>
  <c r="AA42"/>
  <c r="W42"/>
  <c r="S42"/>
  <c r="O42"/>
  <c r="K42"/>
  <c r="G42"/>
  <c r="CM33"/>
  <c r="CI33"/>
  <c r="CE33"/>
  <c r="CA33"/>
  <c r="BW33"/>
  <c r="BS33"/>
  <c r="BO33"/>
  <c r="BK33"/>
  <c r="BG33"/>
  <c r="BC33"/>
  <c r="AY33"/>
  <c r="AU33"/>
  <c r="AQ33"/>
  <c r="AM33"/>
  <c r="AI33"/>
  <c r="AE33"/>
  <c r="AA33"/>
  <c r="W33"/>
  <c r="S33"/>
  <c r="O33"/>
  <c r="K33"/>
  <c r="G33"/>
  <c r="CO30"/>
  <c r="CK30"/>
  <c r="CG30"/>
  <c r="CC30"/>
  <c r="BY30"/>
  <c r="BU30"/>
  <c r="BQ30"/>
  <c r="BM30"/>
  <c r="BI30"/>
  <c r="BE30"/>
  <c r="BA30"/>
  <c r="AW30"/>
  <c r="AS30"/>
  <c r="AO30"/>
  <c r="AK30"/>
  <c r="AG30"/>
  <c r="AC30"/>
  <c r="Y30"/>
  <c r="U30"/>
  <c r="Q30"/>
  <c r="M30"/>
  <c r="I30"/>
  <c r="E30"/>
  <c r="CM27"/>
  <c r="CI27"/>
  <c r="CE27"/>
  <c r="CA27"/>
  <c r="BW27"/>
  <c r="BS27"/>
  <c r="BO27"/>
  <c r="BK27"/>
  <c r="BG27"/>
  <c r="BC27"/>
  <c r="AY27"/>
  <c r="AU27"/>
  <c r="AQ27"/>
  <c r="AM27"/>
  <c r="AI27"/>
  <c r="AE27"/>
  <c r="AA27"/>
  <c r="W27"/>
  <c r="S27"/>
  <c r="O27"/>
  <c r="K27"/>
  <c r="G27"/>
  <c r="CO24"/>
  <c r="CK24"/>
  <c r="CG24"/>
  <c r="CC24"/>
  <c r="BY24"/>
  <c r="BU24"/>
  <c r="BQ24"/>
  <c r="BM24"/>
  <c r="BI24"/>
  <c r="BE24"/>
  <c r="BA24"/>
  <c r="AW24"/>
  <c r="AS24"/>
  <c r="AO24"/>
  <c r="AK24"/>
  <c r="AG24"/>
  <c r="AC24"/>
  <c r="Y24"/>
  <c r="U24"/>
  <c r="Q24"/>
  <c r="M24"/>
  <c r="I24"/>
  <c r="E24"/>
  <c r="CM49"/>
  <c r="CM48" s="1"/>
  <c r="CI49"/>
  <c r="CI48" s="1"/>
  <c r="CE49"/>
  <c r="CE48" s="1"/>
  <c r="CA49"/>
  <c r="CA48" s="1"/>
  <c r="BW49"/>
  <c r="BW48" s="1"/>
  <c r="BS49"/>
  <c r="BS48" s="1"/>
  <c r="BO49"/>
  <c r="BO48" s="1"/>
  <c r="BK49"/>
  <c r="BK48" s="1"/>
  <c r="BG49"/>
  <c r="BG48" s="1"/>
  <c r="BC49"/>
  <c r="BC48" s="1"/>
  <c r="AY49"/>
  <c r="AY48" s="1"/>
  <c r="AU49"/>
  <c r="AU48" s="1"/>
  <c r="AQ49"/>
  <c r="AQ48" s="1"/>
  <c r="AM49"/>
  <c r="AM48" s="1"/>
  <c r="AI49"/>
  <c r="AI48" s="1"/>
  <c r="AE49"/>
  <c r="AE48" s="1"/>
  <c r="AA49"/>
  <c r="AA48" s="1"/>
  <c r="W49"/>
  <c r="W48" s="1"/>
  <c r="S49"/>
  <c r="S48" s="1"/>
  <c r="O49"/>
  <c r="O48" s="1"/>
  <c r="K49"/>
  <c r="K48" s="1"/>
  <c r="G49"/>
  <c r="G48" s="1"/>
  <c r="CP49"/>
  <c r="CP48" s="1"/>
  <c r="CL49"/>
  <c r="CL48" s="1"/>
  <c r="CH49"/>
  <c r="CH48" s="1"/>
  <c r="CD49"/>
  <c r="CD48" s="1"/>
  <c r="BZ49"/>
  <c r="BZ48" s="1"/>
  <c r="BV49"/>
  <c r="BV48" s="1"/>
  <c r="BR49"/>
  <c r="BR48" s="1"/>
  <c r="BN49"/>
  <c r="BN48" s="1"/>
  <c r="BJ49"/>
  <c r="BJ48" s="1"/>
  <c r="BF49"/>
  <c r="BF48" s="1"/>
  <c r="BB49"/>
  <c r="BB48" s="1"/>
  <c r="AX49"/>
  <c r="AX48" s="1"/>
  <c r="AT49"/>
  <c r="AT48" s="1"/>
  <c r="AP49"/>
  <c r="AP48" s="1"/>
  <c r="AL49"/>
  <c r="AL48" s="1"/>
  <c r="AH49"/>
  <c r="AH48" s="1"/>
  <c r="AD49"/>
  <c r="AD48" s="1"/>
  <c r="Z49"/>
  <c r="Z48" s="1"/>
  <c r="V49"/>
  <c r="V48" s="1"/>
  <c r="R49"/>
  <c r="R48" s="1"/>
  <c r="N49"/>
  <c r="N48" s="1"/>
  <c r="J49"/>
  <c r="J48" s="1"/>
  <c r="F49"/>
  <c r="F48" s="1"/>
  <c r="CN49"/>
  <c r="CN48" s="1"/>
  <c r="CJ49"/>
  <c r="CJ48" s="1"/>
  <c r="CF49"/>
  <c r="CF48" s="1"/>
  <c r="CB49"/>
  <c r="CB48" s="1"/>
  <c r="BX49"/>
  <c r="BX48" s="1"/>
  <c r="BT49"/>
  <c r="BT48" s="1"/>
  <c r="BP49"/>
  <c r="BP48" s="1"/>
  <c r="BL49"/>
  <c r="BL48" s="1"/>
  <c r="BH49"/>
  <c r="BH48" s="1"/>
  <c r="BD49"/>
  <c r="BD48" s="1"/>
  <c r="AZ49"/>
  <c r="AZ48" s="1"/>
  <c r="AV49"/>
  <c r="AV48" s="1"/>
  <c r="AR49"/>
  <c r="AR48" s="1"/>
  <c r="AN49"/>
  <c r="AN48" s="1"/>
  <c r="AJ49"/>
  <c r="AJ48" s="1"/>
  <c r="AF49"/>
  <c r="AF48" s="1"/>
  <c r="AB49"/>
  <c r="AB48" s="1"/>
  <c r="X49"/>
  <c r="X48" s="1"/>
  <c r="T49"/>
  <c r="T48" s="1"/>
  <c r="P49"/>
  <c r="P48" s="1"/>
  <c r="L49"/>
  <c r="L48" s="1"/>
  <c r="H49"/>
  <c r="H48" s="1"/>
  <c r="D49"/>
  <c r="D48" s="1"/>
  <c r="CO49"/>
  <c r="CO48" s="1"/>
  <c r="CK49"/>
  <c r="CK48" s="1"/>
  <c r="CG49"/>
  <c r="CG48" s="1"/>
  <c r="CC49"/>
  <c r="CC48" s="1"/>
  <c r="BY49"/>
  <c r="BY48" s="1"/>
  <c r="BU49"/>
  <c r="BU48" s="1"/>
  <c r="BQ49"/>
  <c r="BQ48" s="1"/>
  <c r="BM49"/>
  <c r="BM48" s="1"/>
  <c r="BI49"/>
  <c r="BI48" s="1"/>
  <c r="BE49"/>
  <c r="BE48" s="1"/>
  <c r="BA49"/>
  <c r="BA48" s="1"/>
  <c r="AW49"/>
  <c r="AW48" s="1"/>
  <c r="AS49"/>
  <c r="AS48" s="1"/>
  <c r="AO49"/>
  <c r="AO48" s="1"/>
  <c r="AK49"/>
  <c r="AK48" s="1"/>
  <c r="AG49"/>
  <c r="AG48" s="1"/>
  <c r="AC49"/>
  <c r="AC48" s="1"/>
  <c r="Y49"/>
  <c r="Y48" s="1"/>
  <c r="U49"/>
  <c r="U48" s="1"/>
  <c r="Q49"/>
  <c r="Q48" s="1"/>
  <c r="M49"/>
  <c r="M48" s="1"/>
  <c r="I49"/>
  <c r="I48" s="1"/>
  <c r="E49"/>
  <c r="E48" s="1"/>
  <c r="CP72" i="20" l="1"/>
  <c r="CO72"/>
  <c r="CN72"/>
  <c r="CM72"/>
  <c r="CL72"/>
  <c r="CK72"/>
  <c r="CJ72"/>
  <c r="CI72"/>
  <c r="CH72"/>
  <c r="CG72"/>
  <c r="CF72"/>
  <c r="CE72"/>
  <c r="CD72"/>
  <c r="CC72"/>
  <c r="CB72"/>
  <c r="CA72"/>
  <c r="BZ72"/>
  <c r="BY72"/>
  <c r="BX72"/>
  <c r="BW72"/>
  <c r="BV72"/>
  <c r="BU72"/>
  <c r="BT72"/>
  <c r="BS72"/>
  <c r="BR72"/>
  <c r="BQ72"/>
  <c r="BP72"/>
  <c r="BO72"/>
  <c r="BN72"/>
  <c r="BM72"/>
  <c r="BL72"/>
  <c r="BK72"/>
  <c r="BJ72"/>
  <c r="BI72"/>
  <c r="BH72"/>
  <c r="BG72"/>
  <c r="BF72"/>
  <c r="BE72"/>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D72"/>
  <c r="D75" i="1" l="1"/>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P19" l="1"/>
  <c r="CL19"/>
  <c r="CH19"/>
  <c r="CD19"/>
  <c r="BZ19"/>
  <c r="BV19"/>
  <c r="BR19"/>
  <c r="BN19"/>
  <c r="BJ19"/>
  <c r="BF19"/>
  <c r="BB19"/>
  <c r="AX19"/>
  <c r="AT19"/>
  <c r="AP19"/>
  <c r="AL19"/>
  <c r="AH19"/>
  <c r="AD19"/>
  <c r="Z19"/>
  <c r="V19"/>
  <c r="R19"/>
  <c r="N19"/>
  <c r="J19"/>
  <c r="F19"/>
  <c r="CM19"/>
  <c r="CI19"/>
  <c r="CE19"/>
  <c r="CA19"/>
  <c r="BW19"/>
  <c r="BS19"/>
  <c r="BO19"/>
  <c r="BK19"/>
  <c r="BG19"/>
  <c r="BC19"/>
  <c r="AY19"/>
  <c r="AU19"/>
  <c r="AQ19"/>
  <c r="AM19"/>
  <c r="AI19"/>
  <c r="AE19"/>
  <c r="AA19"/>
  <c r="W19"/>
  <c r="S19"/>
  <c r="O19"/>
  <c r="K19"/>
  <c r="G19"/>
  <c r="CN19"/>
  <c r="CJ19"/>
  <c r="CF19"/>
  <c r="CB19"/>
  <c r="BX19"/>
  <c r="BT19"/>
  <c r="BP19"/>
  <c r="BL19"/>
  <c r="BH19"/>
  <c r="BD19"/>
  <c r="AZ19"/>
  <c r="AV19"/>
  <c r="AR19"/>
  <c r="AN19"/>
  <c r="AJ19"/>
  <c r="AF19"/>
  <c r="AB19"/>
  <c r="X19"/>
  <c r="T19"/>
  <c r="P19"/>
  <c r="L19"/>
  <c r="H19"/>
  <c r="D19"/>
  <c r="CO19"/>
  <c r="CK19"/>
  <c r="CG19"/>
  <c r="CC19"/>
  <c r="BY19"/>
  <c r="BU19"/>
  <c r="BQ19"/>
  <c r="BM19"/>
  <c r="BI19"/>
  <c r="BE19"/>
  <c r="BA19"/>
  <c r="AW19"/>
  <c r="AS19"/>
  <c r="AO19"/>
  <c r="AK19"/>
  <c r="AG19"/>
  <c r="AC19"/>
  <c r="Y19"/>
  <c r="U19"/>
  <c r="Q19"/>
  <c r="M19"/>
  <c r="I19"/>
  <c r="E19"/>
  <c r="D17" i="20"/>
  <c r="T17" i="19"/>
  <c r="T17" i="20" s="1"/>
  <c r="K17" i="19"/>
  <c r="K17" i="20" s="1"/>
  <c r="S17" i="19"/>
  <c r="S17" i="20" s="1"/>
  <c r="W17" i="19"/>
  <c r="W17" i="20" s="1"/>
  <c r="AA17" i="19"/>
  <c r="AA17" i="20" s="1"/>
  <c r="AE17" i="19"/>
  <c r="AE17" i="20" s="1"/>
  <c r="AI17" i="19"/>
  <c r="AI17" i="20" s="1"/>
  <c r="AM17" i="19"/>
  <c r="AM17" i="20" s="1"/>
  <c r="AQ17" i="19"/>
  <c r="AQ17" i="20" s="1"/>
  <c r="AU17" i="19"/>
  <c r="AU17" i="20" s="1"/>
  <c r="AY17" i="19"/>
  <c r="AY17" i="20" s="1"/>
  <c r="BC17" i="19"/>
  <c r="BC17" i="20" s="1"/>
  <c r="BG17" i="19"/>
  <c r="BG17" i="20" s="1"/>
  <c r="BK17" i="19"/>
  <c r="BK17" i="20" s="1"/>
  <c r="BO17" i="19"/>
  <c r="BO17" i="20" s="1"/>
  <c r="BS17" i="19"/>
  <c r="BS17" i="20" s="1"/>
  <c r="BW17" i="19"/>
  <c r="BW17" i="20" s="1"/>
  <c r="CA17" i="19"/>
  <c r="CA17" i="20" s="1"/>
  <c r="CE17" i="19"/>
  <c r="CE17" i="20" s="1"/>
  <c r="CI17" i="19"/>
  <c r="CI17" i="20" s="1"/>
  <c r="CM17" i="19"/>
  <c r="CM17" i="20" s="1"/>
  <c r="CN15" i="19"/>
  <c r="CN15" i="20" s="1"/>
  <c r="CJ15" i="19"/>
  <c r="CJ15" i="20" s="1"/>
  <c r="CF15" i="19"/>
  <c r="CF15" i="20" s="1"/>
  <c r="CB15" i="19"/>
  <c r="CB15" i="20" s="1"/>
  <c r="BX15" i="19"/>
  <c r="BX15" i="20" s="1"/>
  <c r="BT15" i="19"/>
  <c r="BT15" i="20" s="1"/>
  <c r="BP15" i="19"/>
  <c r="BP15" i="20" s="1"/>
  <c r="BL15" i="19"/>
  <c r="BL15" i="20" s="1"/>
  <c r="BH15" i="19"/>
  <c r="BH15" i="20" s="1"/>
  <c r="BD15" i="19"/>
  <c r="BD15" i="20" s="1"/>
  <c r="AZ15" i="19"/>
  <c r="AZ15" i="20" s="1"/>
  <c r="AV15" i="19"/>
  <c r="AV15" i="20" s="1"/>
  <c r="AR15" i="19"/>
  <c r="AR15" i="20" s="1"/>
  <c r="AN15" i="19"/>
  <c r="AN15" i="20" s="1"/>
  <c r="AJ15" i="19"/>
  <c r="AJ15" i="20" s="1"/>
  <c r="AF15" i="19"/>
  <c r="AF15" i="20" s="1"/>
  <c r="AB15" i="19"/>
  <c r="AB15" i="20" s="1"/>
  <c r="X15" i="19"/>
  <c r="X15" i="20" s="1"/>
  <c r="T15" i="19"/>
  <c r="T15" i="20" s="1"/>
  <c r="P15" i="19"/>
  <c r="P15" i="20" s="1"/>
  <c r="L15" i="19"/>
  <c r="L15" i="20" s="1"/>
  <c r="H15" i="19"/>
  <c r="H15" i="20" s="1"/>
  <c r="D15" i="19"/>
  <c r="D15" i="20" s="1"/>
  <c r="CM14" i="19"/>
  <c r="CM14" i="20" s="1"/>
  <c r="CI14" i="19"/>
  <c r="CI14" i="20" s="1"/>
  <c r="CE14" i="19"/>
  <c r="CE14" i="20" s="1"/>
  <c r="CA14" i="19"/>
  <c r="CA14" i="20" s="1"/>
  <c r="BW14" i="19"/>
  <c r="BW14" i="20" s="1"/>
  <c r="BS14" i="19"/>
  <c r="BS14" i="20" s="1"/>
  <c r="BO14" i="19"/>
  <c r="BO14" i="20" s="1"/>
  <c r="BK14" i="19"/>
  <c r="BK14" i="20" s="1"/>
  <c r="BG14" i="19"/>
  <c r="BG14" i="20" s="1"/>
  <c r="BC14" i="19"/>
  <c r="BC14" i="20" s="1"/>
  <c r="AY14" i="19"/>
  <c r="AY14" i="20" s="1"/>
  <c r="AU14" i="19"/>
  <c r="AU14" i="20" s="1"/>
  <c r="AQ14" i="19"/>
  <c r="AQ14" i="20" s="1"/>
  <c r="AM14" i="19"/>
  <c r="AM14" i="20" s="1"/>
  <c r="AI14" i="19"/>
  <c r="AI14" i="20" s="1"/>
  <c r="AE14" i="19"/>
  <c r="AE14" i="20" s="1"/>
  <c r="AA14" i="19"/>
  <c r="AA14" i="20" s="1"/>
  <c r="W14" i="19"/>
  <c r="W14" i="20" s="1"/>
  <c r="S14" i="19"/>
  <c r="S14" i="20" s="1"/>
  <c r="O14" i="19"/>
  <c r="O14" i="20" s="1"/>
  <c r="K14" i="19"/>
  <c r="K14" i="20" s="1"/>
  <c r="G14" i="19"/>
  <c r="G14" i="20" s="1"/>
  <c r="CP13" i="19"/>
  <c r="CP13" i="20" s="1"/>
  <c r="CL13" i="19"/>
  <c r="CL13" i="20" s="1"/>
  <c r="CH13" i="19"/>
  <c r="CH13" i="20" s="1"/>
  <c r="CD13" i="19"/>
  <c r="CD13" i="20" s="1"/>
  <c r="BZ13" i="19"/>
  <c r="BZ13" i="20" s="1"/>
  <c r="BV13" i="19"/>
  <c r="BV13" i="20" s="1"/>
  <c r="BR13" i="19"/>
  <c r="BR13" i="20" s="1"/>
  <c r="BN13" i="19"/>
  <c r="BN13" i="20" s="1"/>
  <c r="BJ13" i="19"/>
  <c r="BJ13" i="20" s="1"/>
  <c r="BF13" i="19"/>
  <c r="BF13" i="20" s="1"/>
  <c r="BB13" i="19"/>
  <c r="BB13" i="20" s="1"/>
  <c r="AX13" i="19"/>
  <c r="AX13" i="20" s="1"/>
  <c r="AT13" i="19"/>
  <c r="AT13" i="20" s="1"/>
  <c r="AP13" i="19"/>
  <c r="AP13" i="20" s="1"/>
  <c r="AL13" i="19"/>
  <c r="AL13" i="20" s="1"/>
  <c r="AH13" i="19"/>
  <c r="AH13" i="20" s="1"/>
  <c r="AD13" i="19"/>
  <c r="AD13" i="20" s="1"/>
  <c r="Z13" i="19"/>
  <c r="Z13" i="20" s="1"/>
  <c r="V13" i="19"/>
  <c r="V13" i="20" s="1"/>
  <c r="R13" i="19"/>
  <c r="R13" i="20" s="1"/>
  <c r="N13" i="19"/>
  <c r="N13" i="20" s="1"/>
  <c r="J13" i="19"/>
  <c r="J13" i="20" s="1"/>
  <c r="F13" i="19"/>
  <c r="F13" i="20" s="1"/>
  <c r="CN11" i="19"/>
  <c r="CN11" i="20" s="1"/>
  <c r="CJ11" i="19"/>
  <c r="CJ11" i="20" s="1"/>
  <c r="CF11" i="19"/>
  <c r="CF11" i="20" s="1"/>
  <c r="CB11" i="19"/>
  <c r="CB11" i="20" s="1"/>
  <c r="BX11" i="19"/>
  <c r="BX11" i="20" s="1"/>
  <c r="BT11" i="19"/>
  <c r="BT11" i="20" s="1"/>
  <c r="BP11" i="19"/>
  <c r="BP11" i="20" s="1"/>
  <c r="BL11" i="19"/>
  <c r="BL11" i="20" s="1"/>
  <c r="BH11" i="19"/>
  <c r="BH11" i="20" s="1"/>
  <c r="BD11" i="19"/>
  <c r="BD11" i="20" s="1"/>
  <c r="AZ11" i="19"/>
  <c r="AZ11" i="20" s="1"/>
  <c r="AV11" i="19"/>
  <c r="AV11" i="20" s="1"/>
  <c r="AR11" i="19"/>
  <c r="AR11" i="20" s="1"/>
  <c r="AN11" i="19"/>
  <c r="AN11" i="20" s="1"/>
  <c r="AJ11" i="19"/>
  <c r="AJ11" i="20" s="1"/>
  <c r="AF11" i="19"/>
  <c r="AF11" i="20" s="1"/>
  <c r="AB11" i="19"/>
  <c r="AB11" i="20" s="1"/>
  <c r="X11" i="19"/>
  <c r="X11" i="20" s="1"/>
  <c r="T11" i="19"/>
  <c r="T11" i="20" s="1"/>
  <c r="P11" i="19"/>
  <c r="P11" i="20" s="1"/>
  <c r="L11" i="19"/>
  <c r="L11" i="20" s="1"/>
  <c r="H11" i="19"/>
  <c r="H11" i="20" s="1"/>
  <c r="D11" i="19"/>
  <c r="D11" i="20" s="1"/>
  <c r="CM10" i="19"/>
  <c r="CM10" i="20" s="1"/>
  <c r="CI10" i="19"/>
  <c r="CI10" i="20" s="1"/>
  <c r="CE10" i="19"/>
  <c r="CE10" i="20" s="1"/>
  <c r="CA10" i="19"/>
  <c r="CA10" i="20" s="1"/>
  <c r="BW10" i="19"/>
  <c r="BW10" i="20" s="1"/>
  <c r="BS10" i="19"/>
  <c r="BS10" i="20" s="1"/>
  <c r="BO10" i="19"/>
  <c r="BO10" i="20" s="1"/>
  <c r="BK10" i="19"/>
  <c r="BK10" i="20" s="1"/>
  <c r="BG10" i="19"/>
  <c r="BG10" i="20" s="1"/>
  <c r="BC10" i="19"/>
  <c r="BC10" i="20" s="1"/>
  <c r="AY10" i="19"/>
  <c r="AY10" i="20" s="1"/>
  <c r="AU10" i="19"/>
  <c r="AU10" i="20" s="1"/>
  <c r="AQ10" i="19"/>
  <c r="AQ10" i="20" s="1"/>
  <c r="AM10" i="19"/>
  <c r="AM10" i="20" s="1"/>
  <c r="AI10" i="19"/>
  <c r="AI10" i="20" s="1"/>
  <c r="AE10" i="19"/>
  <c r="AE10" i="20" s="1"/>
  <c r="AA10" i="19"/>
  <c r="AA10" i="20" s="1"/>
  <c r="W10" i="19"/>
  <c r="W10" i="20" s="1"/>
  <c r="S10" i="19"/>
  <c r="S10" i="20" s="1"/>
  <c r="O10" i="19"/>
  <c r="O10" i="20" s="1"/>
  <c r="K10" i="19"/>
  <c r="K10" i="20" s="1"/>
  <c r="G10" i="19"/>
  <c r="G10" i="20" s="1"/>
  <c r="G18" i="19"/>
  <c r="G18" i="20" s="1"/>
  <c r="K18" i="19"/>
  <c r="K18" i="20" s="1"/>
  <c r="O18" i="19"/>
  <c r="O18" i="20" s="1"/>
  <c r="S18" i="19"/>
  <c r="S18" i="20" s="1"/>
  <c r="W18" i="19"/>
  <c r="W18" i="20" s="1"/>
  <c r="AA18" i="19"/>
  <c r="AA18" i="20" s="1"/>
  <c r="AE18" i="19"/>
  <c r="AE18" i="20" s="1"/>
  <c r="AI18" i="19"/>
  <c r="AI18" i="20" s="1"/>
  <c r="AM18" i="19"/>
  <c r="AM18" i="20" s="1"/>
  <c r="AQ18" i="19"/>
  <c r="AQ18" i="20" s="1"/>
  <c r="AU18" i="19"/>
  <c r="AU18" i="20" s="1"/>
  <c r="AY18" i="19"/>
  <c r="AY18" i="20" s="1"/>
  <c r="BC18" i="19"/>
  <c r="BC18" i="20" s="1"/>
  <c r="BG18" i="19"/>
  <c r="BG18" i="20" s="1"/>
  <c r="BK18" i="19"/>
  <c r="BK18" i="20" s="1"/>
  <c r="BO18" i="19"/>
  <c r="BO18" i="20" s="1"/>
  <c r="BS18" i="19"/>
  <c r="BS18" i="20" s="1"/>
  <c r="BW18" i="19"/>
  <c r="BW18" i="20" s="1"/>
  <c r="CA18" i="19"/>
  <c r="CA18" i="20" s="1"/>
  <c r="CE18" i="19"/>
  <c r="CE18" i="20" s="1"/>
  <c r="CI18" i="19"/>
  <c r="CI18" i="20" s="1"/>
  <c r="CM18" i="19"/>
  <c r="CM18" i="20" s="1"/>
  <c r="CP72" i="19"/>
  <c r="CL72"/>
  <c r="CH72"/>
  <c r="CD72"/>
  <c r="BZ72"/>
  <c r="BV72"/>
  <c r="BR72"/>
  <c r="BN72"/>
  <c r="BJ72"/>
  <c r="BF72"/>
  <c r="BB72"/>
  <c r="AX72"/>
  <c r="AT72"/>
  <c r="AP72"/>
  <c r="AL72"/>
  <c r="AH72"/>
  <c r="AD72"/>
  <c r="Z72"/>
  <c r="V72"/>
  <c r="R72"/>
  <c r="N72"/>
  <c r="J72"/>
  <c r="F72"/>
  <c r="CO69"/>
  <c r="CO69" i="20" s="1"/>
  <c r="CK69" i="19"/>
  <c r="CK69" i="20" s="1"/>
  <c r="CG69" i="19"/>
  <c r="CG69" i="20" s="1"/>
  <c r="CC69" i="19"/>
  <c r="CC69" i="20" s="1"/>
  <c r="BY69" i="19"/>
  <c r="BY69" i="20" s="1"/>
  <c r="BU69" i="19"/>
  <c r="BU69" i="20" s="1"/>
  <c r="BQ69" i="19"/>
  <c r="BQ69" i="20" s="1"/>
  <c r="BM69" i="19"/>
  <c r="BM69" i="20" s="1"/>
  <c r="BI69" i="19"/>
  <c r="BI69" i="20" s="1"/>
  <c r="BE69" i="19"/>
  <c r="BE69" i="20" s="1"/>
  <c r="BA69" i="19"/>
  <c r="BA69" i="20" s="1"/>
  <c r="AW69" i="19"/>
  <c r="AW69" i="20" s="1"/>
  <c r="AS69" i="19"/>
  <c r="AS69" i="20" s="1"/>
  <c r="AO69" i="19"/>
  <c r="AO69" i="20" s="1"/>
  <c r="AK69" i="19"/>
  <c r="AK69" i="20" s="1"/>
  <c r="AG69" i="19"/>
  <c r="AG69" i="20" s="1"/>
  <c r="AC69" i="19"/>
  <c r="AC69" i="20" s="1"/>
  <c r="Y69" i="19"/>
  <c r="Y69" i="20" s="1"/>
  <c r="U69" i="19"/>
  <c r="U69" i="20" s="1"/>
  <c r="Q69" i="19"/>
  <c r="Q69" i="20" s="1"/>
  <c r="M69" i="19"/>
  <c r="M69" i="20" s="1"/>
  <c r="I69" i="19"/>
  <c r="I69" i="20" s="1"/>
  <c r="E69" i="19"/>
  <c r="E69" i="20" s="1"/>
  <c r="CN68" i="19"/>
  <c r="CN68" i="20" s="1"/>
  <c r="CJ68" i="19"/>
  <c r="CJ68" i="20" s="1"/>
  <c r="CF68" i="19"/>
  <c r="CF68" i="20" s="1"/>
  <c r="CB68" i="19"/>
  <c r="CB68" i="20" s="1"/>
  <c r="BX68" i="19"/>
  <c r="BX68" i="20" s="1"/>
  <c r="BT68" i="19"/>
  <c r="BT68" i="20" s="1"/>
  <c r="BP68" i="19"/>
  <c r="BP68" i="20" s="1"/>
  <c r="BL68" i="19"/>
  <c r="BL68" i="20" s="1"/>
  <c r="BH68" i="19"/>
  <c r="BH68" i="20" s="1"/>
  <c r="BD68" i="19"/>
  <c r="BD68" i="20" s="1"/>
  <c r="AZ68" i="19"/>
  <c r="AZ68" i="20" s="1"/>
  <c r="AV68" i="19"/>
  <c r="AV68" i="20" s="1"/>
  <c r="AR68" i="19"/>
  <c r="AR68" i="20" s="1"/>
  <c r="AN68" i="19"/>
  <c r="AN68" i="20" s="1"/>
  <c r="AJ68" i="19"/>
  <c r="AJ68" i="20" s="1"/>
  <c r="AF68" i="19"/>
  <c r="AF68" i="20" s="1"/>
  <c r="AB68" i="19"/>
  <c r="AB68" i="20" s="1"/>
  <c r="X68" i="19"/>
  <c r="X68" i="20" s="1"/>
  <c r="T68" i="19"/>
  <c r="T68" i="20" s="1"/>
  <c r="P68" i="19"/>
  <c r="P68" i="20" s="1"/>
  <c r="L68" i="19"/>
  <c r="L68" i="20" s="1"/>
  <c r="H68" i="19"/>
  <c r="H68" i="20" s="1"/>
  <c r="D68" i="19"/>
  <c r="D68" i="20" s="1"/>
  <c r="CP66" i="19"/>
  <c r="CP66" i="20" s="1"/>
  <c r="CL66" i="19"/>
  <c r="CL66" i="20" s="1"/>
  <c r="CH66" i="19"/>
  <c r="CH66" i="20" s="1"/>
  <c r="CD66" i="19"/>
  <c r="CD66" i="20" s="1"/>
  <c r="BZ66" i="19"/>
  <c r="BZ66" i="20" s="1"/>
  <c r="BV66" i="19"/>
  <c r="BV66" i="20" s="1"/>
  <c r="BR66" i="19"/>
  <c r="BR66" i="20" s="1"/>
  <c r="BN66" i="19"/>
  <c r="BN66" i="20" s="1"/>
  <c r="BJ66" i="19"/>
  <c r="BJ66" i="20" s="1"/>
  <c r="BF66" i="19"/>
  <c r="BF66" i="20" s="1"/>
  <c r="BB66" i="19"/>
  <c r="BB66" i="20" s="1"/>
  <c r="AX66" i="19"/>
  <c r="AX66" i="20" s="1"/>
  <c r="AT66" i="19"/>
  <c r="AT66" i="20" s="1"/>
  <c r="AP66" i="19"/>
  <c r="AP66" i="20" s="1"/>
  <c r="AL66" i="19"/>
  <c r="AL66" i="20" s="1"/>
  <c r="AH66" i="19"/>
  <c r="AH66" i="20" s="1"/>
  <c r="AD66" i="19"/>
  <c r="AD66" i="20" s="1"/>
  <c r="Z66" i="19"/>
  <c r="Z66" i="20" s="1"/>
  <c r="V66" i="19"/>
  <c r="V66" i="20" s="1"/>
  <c r="R66" i="19"/>
  <c r="R66" i="20" s="1"/>
  <c r="N66" i="19"/>
  <c r="N66" i="20" s="1"/>
  <c r="J66" i="19"/>
  <c r="J66" i="20" s="1"/>
  <c r="F66" i="19"/>
  <c r="F66" i="20" s="1"/>
  <c r="CO65" i="19"/>
  <c r="CK65"/>
  <c r="CK65" i="20" s="1"/>
  <c r="CG65" i="19"/>
  <c r="CG65" i="20" s="1"/>
  <c r="CC65" i="19"/>
  <c r="CC65" i="20" s="1"/>
  <c r="BY65" i="19"/>
  <c r="BU65"/>
  <c r="BU65" i="20" s="1"/>
  <c r="BQ65" i="19"/>
  <c r="BQ65" i="20" s="1"/>
  <c r="BM65" i="19"/>
  <c r="BM65" i="20" s="1"/>
  <c r="BI65" i="19"/>
  <c r="BE65"/>
  <c r="BE65" i="20" s="1"/>
  <c r="BA65" i="19"/>
  <c r="BA65" i="20" s="1"/>
  <c r="AW65" i="19"/>
  <c r="AW65" i="20" s="1"/>
  <c r="AS65" i="19"/>
  <c r="AO65"/>
  <c r="AO65" i="20" s="1"/>
  <c r="AK65" i="19"/>
  <c r="AK65" i="20" s="1"/>
  <c r="AG65" i="19"/>
  <c r="AG65" i="20" s="1"/>
  <c r="AC65" i="19"/>
  <c r="Y65"/>
  <c r="Y65" i="20" s="1"/>
  <c r="U65" i="19"/>
  <c r="U65" i="20" s="1"/>
  <c r="Q65" i="19"/>
  <c r="Q65" i="20" s="1"/>
  <c r="M65" i="19"/>
  <c r="I65"/>
  <c r="I65" i="20" s="1"/>
  <c r="E65" i="19"/>
  <c r="E65" i="20" s="1"/>
  <c r="H17" i="19"/>
  <c r="H17" i="20" s="1"/>
  <c r="G17" i="19"/>
  <c r="G17" i="20" s="1"/>
  <c r="O17" i="19"/>
  <c r="O17" i="20" s="1"/>
  <c r="F17" i="19"/>
  <c r="F17" i="20" s="1"/>
  <c r="J17" i="19"/>
  <c r="J17" i="20" s="1"/>
  <c r="N17" i="19"/>
  <c r="N17" i="20" s="1"/>
  <c r="R17" i="19"/>
  <c r="R17" i="20" s="1"/>
  <c r="V17" i="19"/>
  <c r="V17" i="20" s="1"/>
  <c r="Z17" i="19"/>
  <c r="Z17" i="20" s="1"/>
  <c r="AD17" i="19"/>
  <c r="AD17" i="20" s="1"/>
  <c r="AH17" i="19"/>
  <c r="AH17" i="20" s="1"/>
  <c r="AL17" i="19"/>
  <c r="AL17" i="20" s="1"/>
  <c r="AP17" i="19"/>
  <c r="AP17" i="20" s="1"/>
  <c r="AT17" i="19"/>
  <c r="AT17" i="20" s="1"/>
  <c r="AX17" i="19"/>
  <c r="AX17" i="20" s="1"/>
  <c r="BB17" i="19"/>
  <c r="BB17" i="20" s="1"/>
  <c r="BF17" i="19"/>
  <c r="BF17" i="20" s="1"/>
  <c r="BJ17" i="19"/>
  <c r="BJ17" i="20" s="1"/>
  <c r="BN17" i="19"/>
  <c r="BN17" i="20" s="1"/>
  <c r="BR17" i="19"/>
  <c r="BR17" i="20" s="1"/>
  <c r="BV17" i="19"/>
  <c r="BV17" i="20" s="1"/>
  <c r="BZ17" i="19"/>
  <c r="BZ17" i="20" s="1"/>
  <c r="CD17" i="19"/>
  <c r="CD17" i="20" s="1"/>
  <c r="CH17" i="19"/>
  <c r="CH17" i="20" s="1"/>
  <c r="CL17" i="19"/>
  <c r="CL17" i="20" s="1"/>
  <c r="CP17" i="19"/>
  <c r="CP17" i="20" s="1"/>
  <c r="CO15" i="19"/>
  <c r="CO15" i="20" s="1"/>
  <c r="CK15" i="19"/>
  <c r="CK15" i="20" s="1"/>
  <c r="CG15" i="19"/>
  <c r="CG15" i="20" s="1"/>
  <c r="CC15" i="19"/>
  <c r="CC15" i="20" s="1"/>
  <c r="BY15" i="19"/>
  <c r="BY15" i="20" s="1"/>
  <c r="BU15" i="19"/>
  <c r="BU15" i="20" s="1"/>
  <c r="BQ15" i="19"/>
  <c r="BQ15" i="20" s="1"/>
  <c r="BM15" i="19"/>
  <c r="BM15" i="20" s="1"/>
  <c r="BI15" i="19"/>
  <c r="BI15" i="20" s="1"/>
  <c r="BE15" i="19"/>
  <c r="BE15" i="20" s="1"/>
  <c r="BA15" i="19"/>
  <c r="BA15" i="20" s="1"/>
  <c r="AW15" i="19"/>
  <c r="AW15" i="20" s="1"/>
  <c r="AS15" i="19"/>
  <c r="AS15" i="20" s="1"/>
  <c r="AO15" i="19"/>
  <c r="AO15" i="20" s="1"/>
  <c r="AK15" i="19"/>
  <c r="AK15" i="20" s="1"/>
  <c r="AG15" i="19"/>
  <c r="AG15" i="20" s="1"/>
  <c r="AC15" i="19"/>
  <c r="AC15" i="20" s="1"/>
  <c r="Y15" i="19"/>
  <c r="Y15" i="20" s="1"/>
  <c r="U15" i="19"/>
  <c r="U15" i="20" s="1"/>
  <c r="Q15" i="19"/>
  <c r="Q15" i="20" s="1"/>
  <c r="M15" i="19"/>
  <c r="M15" i="20" s="1"/>
  <c r="I15" i="19"/>
  <c r="I15" i="20" s="1"/>
  <c r="E15" i="19"/>
  <c r="E15" i="20" s="1"/>
  <c r="CN14" i="19"/>
  <c r="CN14" i="20" s="1"/>
  <c r="CJ14" i="19"/>
  <c r="CJ14" i="20" s="1"/>
  <c r="CF14" i="19"/>
  <c r="CF14" i="20" s="1"/>
  <c r="CB14" i="19"/>
  <c r="CB14" i="20" s="1"/>
  <c r="BX14" i="19"/>
  <c r="BX14" i="20" s="1"/>
  <c r="BT14" i="19"/>
  <c r="BT14" i="20" s="1"/>
  <c r="BP14" i="19"/>
  <c r="BP14" i="20" s="1"/>
  <c r="BL14" i="19"/>
  <c r="BL14" i="20" s="1"/>
  <c r="BH14" i="19"/>
  <c r="BH14" i="20" s="1"/>
  <c r="BD14" i="19"/>
  <c r="BD14" i="20" s="1"/>
  <c r="AZ14" i="19"/>
  <c r="AZ14" i="20" s="1"/>
  <c r="AV14" i="19"/>
  <c r="AV14" i="20" s="1"/>
  <c r="AR14" i="19"/>
  <c r="AR14" i="20" s="1"/>
  <c r="AN14" i="19"/>
  <c r="AN14" i="20" s="1"/>
  <c r="AJ14" i="19"/>
  <c r="AJ14" i="20" s="1"/>
  <c r="AF14" i="19"/>
  <c r="AF14" i="20" s="1"/>
  <c r="AB14" i="19"/>
  <c r="AB14" i="20" s="1"/>
  <c r="X14" i="19"/>
  <c r="X14" i="20" s="1"/>
  <c r="T14" i="19"/>
  <c r="T14" i="20" s="1"/>
  <c r="P14" i="19"/>
  <c r="P14" i="20" s="1"/>
  <c r="L14" i="19"/>
  <c r="L14" i="20" s="1"/>
  <c r="H14" i="19"/>
  <c r="H14" i="20" s="1"/>
  <c r="D14" i="19"/>
  <c r="D14" i="20" s="1"/>
  <c r="CM13" i="19"/>
  <c r="CM13" i="20" s="1"/>
  <c r="CI13" i="19"/>
  <c r="CI13" i="20" s="1"/>
  <c r="CE13" i="19"/>
  <c r="CE13" i="20" s="1"/>
  <c r="CA13" i="19"/>
  <c r="CA13" i="20" s="1"/>
  <c r="BW13" i="19"/>
  <c r="BW13" i="20" s="1"/>
  <c r="BS13" i="19"/>
  <c r="BS13" i="20" s="1"/>
  <c r="BO13" i="19"/>
  <c r="BO13" i="20" s="1"/>
  <c r="BK13" i="19"/>
  <c r="BK13" i="20" s="1"/>
  <c r="BG13" i="19"/>
  <c r="BG13" i="20" s="1"/>
  <c r="BC13" i="19"/>
  <c r="BC13" i="20" s="1"/>
  <c r="AY13" i="19"/>
  <c r="AY13" i="20" s="1"/>
  <c r="AU13" i="19"/>
  <c r="AU13" i="20" s="1"/>
  <c r="AQ13" i="19"/>
  <c r="AQ13" i="20" s="1"/>
  <c r="AM13" i="19"/>
  <c r="AM13" i="20" s="1"/>
  <c r="AI13" i="19"/>
  <c r="AI13" i="20" s="1"/>
  <c r="AE13" i="19"/>
  <c r="AE13" i="20" s="1"/>
  <c r="AA13" i="19"/>
  <c r="AA13" i="20" s="1"/>
  <c r="W13" i="19"/>
  <c r="W13" i="20" s="1"/>
  <c r="S13" i="19"/>
  <c r="S13" i="20" s="1"/>
  <c r="O13" i="19"/>
  <c r="O13" i="20" s="1"/>
  <c r="K13" i="19"/>
  <c r="K13" i="20" s="1"/>
  <c r="G13" i="19"/>
  <c r="G13" i="20" s="1"/>
  <c r="CO11" i="19"/>
  <c r="CO11" i="20" s="1"/>
  <c r="CK11" i="19"/>
  <c r="CK11" i="20" s="1"/>
  <c r="CG11" i="19"/>
  <c r="CG11" i="20" s="1"/>
  <c r="CC11" i="19"/>
  <c r="CC11" i="20" s="1"/>
  <c r="BY11" i="19"/>
  <c r="BY11" i="20" s="1"/>
  <c r="BU11" i="19"/>
  <c r="BU11" i="20" s="1"/>
  <c r="BQ11" i="19"/>
  <c r="BQ11" i="20" s="1"/>
  <c r="BM11" i="19"/>
  <c r="BM11" i="20" s="1"/>
  <c r="BI11" i="19"/>
  <c r="BI11" i="20" s="1"/>
  <c r="BE11" i="19"/>
  <c r="BE11" i="20" s="1"/>
  <c r="BA11" i="19"/>
  <c r="BA11" i="20" s="1"/>
  <c r="AW11" i="19"/>
  <c r="AW11" i="20" s="1"/>
  <c r="AS11" i="19"/>
  <c r="AS11" i="20" s="1"/>
  <c r="AO11" i="19"/>
  <c r="AO11" i="20" s="1"/>
  <c r="AK11" i="19"/>
  <c r="AK11" i="20" s="1"/>
  <c r="AG11" i="19"/>
  <c r="AG11" i="20" s="1"/>
  <c r="AC11" i="19"/>
  <c r="AC11" i="20" s="1"/>
  <c r="Y11" i="19"/>
  <c r="Y11" i="20" s="1"/>
  <c r="U11" i="19"/>
  <c r="U11" i="20" s="1"/>
  <c r="Q11" i="19"/>
  <c r="Q11" i="20" s="1"/>
  <c r="M11" i="19"/>
  <c r="M11" i="20" s="1"/>
  <c r="I11" i="19"/>
  <c r="I11" i="20" s="1"/>
  <c r="E11" i="19"/>
  <c r="E11" i="20" s="1"/>
  <c r="CN10" i="19"/>
  <c r="CN10" i="20" s="1"/>
  <c r="CJ10" i="19"/>
  <c r="CJ10" i="20" s="1"/>
  <c r="CF10" i="19"/>
  <c r="CF10" i="20" s="1"/>
  <c r="CB10" i="19"/>
  <c r="CB10" i="20" s="1"/>
  <c r="BX10" i="19"/>
  <c r="BX10" i="20" s="1"/>
  <c r="BT10" i="19"/>
  <c r="BT10" i="20" s="1"/>
  <c r="BP10" i="19"/>
  <c r="BP10" i="20" s="1"/>
  <c r="BL10" i="19"/>
  <c r="BL10" i="20" s="1"/>
  <c r="BH10" i="19"/>
  <c r="BH10" i="20" s="1"/>
  <c r="BD10" i="19"/>
  <c r="BD10" i="20" s="1"/>
  <c r="AZ10" i="19"/>
  <c r="AZ10" i="20" s="1"/>
  <c r="AV10" i="19"/>
  <c r="AV10" i="20" s="1"/>
  <c r="AR10" i="19"/>
  <c r="AR10" i="20" s="1"/>
  <c r="AN10" i="19"/>
  <c r="AN10" i="20" s="1"/>
  <c r="AJ10" i="19"/>
  <c r="AJ10" i="20" s="1"/>
  <c r="AF10" i="19"/>
  <c r="AF10" i="20" s="1"/>
  <c r="AB10" i="19"/>
  <c r="AB10" i="20" s="1"/>
  <c r="X10" i="19"/>
  <c r="X10" i="20" s="1"/>
  <c r="T10" i="19"/>
  <c r="T10" i="20" s="1"/>
  <c r="P10" i="19"/>
  <c r="P10" i="20" s="1"/>
  <c r="L10" i="19"/>
  <c r="L10" i="20" s="1"/>
  <c r="H10" i="19"/>
  <c r="H10" i="20" s="1"/>
  <c r="D10" i="19"/>
  <c r="D10" i="20" s="1"/>
  <c r="F18" i="19"/>
  <c r="F18" i="20" s="1"/>
  <c r="J18" i="19"/>
  <c r="J18" i="20" s="1"/>
  <c r="N18" i="19"/>
  <c r="N18" i="20" s="1"/>
  <c r="R18" i="19"/>
  <c r="R18" i="20" s="1"/>
  <c r="V18" i="19"/>
  <c r="V18" i="20" s="1"/>
  <c r="Z18" i="19"/>
  <c r="Z18" i="20" s="1"/>
  <c r="AD18" i="19"/>
  <c r="AD18" i="20" s="1"/>
  <c r="AH18" i="19"/>
  <c r="AH18" i="20" s="1"/>
  <c r="AL18" i="19"/>
  <c r="AL18" i="20" s="1"/>
  <c r="AP18" i="19"/>
  <c r="AP18" i="20" s="1"/>
  <c r="AT18" i="19"/>
  <c r="AT18" i="20" s="1"/>
  <c r="AX18" i="19"/>
  <c r="AX18" i="20" s="1"/>
  <c r="BB18" i="19"/>
  <c r="BB18" i="20" s="1"/>
  <c r="BF18" i="19"/>
  <c r="BF18" i="20" s="1"/>
  <c r="BJ18" i="19"/>
  <c r="BJ18" i="20" s="1"/>
  <c r="BN18" i="19"/>
  <c r="BN18" i="20" s="1"/>
  <c r="BR18" i="19"/>
  <c r="BR18" i="20" s="1"/>
  <c r="BV18" i="19"/>
  <c r="BV18" i="20" s="1"/>
  <c r="BZ18" i="19"/>
  <c r="BZ18" i="20" s="1"/>
  <c r="CD18" i="19"/>
  <c r="CD18" i="20" s="1"/>
  <c r="CH18" i="19"/>
  <c r="CH18" i="20" s="1"/>
  <c r="CL18" i="19"/>
  <c r="CL18" i="20" s="1"/>
  <c r="CP18" i="19"/>
  <c r="CP18" i="20" s="1"/>
  <c r="CM72" i="19"/>
  <c r="CI72"/>
  <c r="CE72"/>
  <c r="CA72"/>
  <c r="BW72"/>
  <c r="BS72"/>
  <c r="BO72"/>
  <c r="BK72"/>
  <c r="BG72"/>
  <c r="BC72"/>
  <c r="AY72"/>
  <c r="AU72"/>
  <c r="AQ72"/>
  <c r="AM72"/>
  <c r="AI72"/>
  <c r="AE72"/>
  <c r="AA72"/>
  <c r="W72"/>
  <c r="S72"/>
  <c r="O72"/>
  <c r="K72"/>
  <c r="G72"/>
  <c r="CP69"/>
  <c r="CP69" i="20" s="1"/>
  <c r="CL69" i="19"/>
  <c r="CL69" i="20" s="1"/>
  <c r="CH69" i="19"/>
  <c r="CH69" i="20" s="1"/>
  <c r="CD69" i="19"/>
  <c r="CD69" i="20" s="1"/>
  <c r="BZ69" i="19"/>
  <c r="BZ69" i="20" s="1"/>
  <c r="BV69" i="19"/>
  <c r="BV69" i="20" s="1"/>
  <c r="BR69" i="19"/>
  <c r="BR69" i="20" s="1"/>
  <c r="BN69" i="19"/>
  <c r="BN69" i="20" s="1"/>
  <c r="BJ69" i="19"/>
  <c r="BJ69" i="20" s="1"/>
  <c r="BF69" i="19"/>
  <c r="BF69" i="20" s="1"/>
  <c r="BB69" i="19"/>
  <c r="BB69" i="20" s="1"/>
  <c r="AX69" i="19"/>
  <c r="AX69" i="20" s="1"/>
  <c r="AT69" i="19"/>
  <c r="AT69" i="20" s="1"/>
  <c r="AP69" i="19"/>
  <c r="AP69" i="20" s="1"/>
  <c r="AL69" i="19"/>
  <c r="AL69" i="20" s="1"/>
  <c r="AH69" i="19"/>
  <c r="AH69" i="20" s="1"/>
  <c r="AD69" i="19"/>
  <c r="AD69" i="20" s="1"/>
  <c r="Z69" i="19"/>
  <c r="Z69" i="20" s="1"/>
  <c r="V69" i="19"/>
  <c r="V69" i="20" s="1"/>
  <c r="R69" i="19"/>
  <c r="R69" i="20" s="1"/>
  <c r="N69" i="19"/>
  <c r="N69" i="20" s="1"/>
  <c r="J69" i="19"/>
  <c r="J69" i="20" s="1"/>
  <c r="F69" i="19"/>
  <c r="F69" i="20" s="1"/>
  <c r="CO68" i="19"/>
  <c r="CO68" i="20" s="1"/>
  <c r="CK68" i="19"/>
  <c r="CK68" i="20" s="1"/>
  <c r="CG68" i="19"/>
  <c r="CG68" i="20" s="1"/>
  <c r="CC68" i="19"/>
  <c r="CC68" i="20" s="1"/>
  <c r="BY68" i="19"/>
  <c r="BY68" i="20" s="1"/>
  <c r="BU68" i="19"/>
  <c r="BU68" i="20" s="1"/>
  <c r="BQ68" i="19"/>
  <c r="BQ68" i="20" s="1"/>
  <c r="BM68" i="19"/>
  <c r="BM68" i="20" s="1"/>
  <c r="BI68" i="19"/>
  <c r="BI68" i="20" s="1"/>
  <c r="BE68" i="19"/>
  <c r="BE68" i="20" s="1"/>
  <c r="BA68" i="19"/>
  <c r="BA68" i="20" s="1"/>
  <c r="AW68" i="19"/>
  <c r="AW68" i="20" s="1"/>
  <c r="AS68" i="19"/>
  <c r="AS68" i="20" s="1"/>
  <c r="AO68" i="19"/>
  <c r="AO68" i="20" s="1"/>
  <c r="AK68" i="19"/>
  <c r="AK68" i="20" s="1"/>
  <c r="AG68" i="19"/>
  <c r="AG68" i="20" s="1"/>
  <c r="AC68" i="19"/>
  <c r="AC68" i="20" s="1"/>
  <c r="Y68" i="19"/>
  <c r="Y68" i="20" s="1"/>
  <c r="U68" i="19"/>
  <c r="U68" i="20" s="1"/>
  <c r="Q68" i="19"/>
  <c r="Q68" i="20" s="1"/>
  <c r="M68" i="19"/>
  <c r="M68" i="20" s="1"/>
  <c r="I68" i="19"/>
  <c r="I68" i="20" s="1"/>
  <c r="E68" i="19"/>
  <c r="E68" i="20" s="1"/>
  <c r="CM66" i="19"/>
  <c r="CM66" i="20" s="1"/>
  <c r="CI66" i="19"/>
  <c r="CI66" i="20" s="1"/>
  <c r="CE66" i="19"/>
  <c r="CE66" i="20" s="1"/>
  <c r="CA66" i="19"/>
  <c r="CA66" i="20" s="1"/>
  <c r="BW66" i="19"/>
  <c r="BW66" i="20" s="1"/>
  <c r="BS66" i="19"/>
  <c r="BS66" i="20" s="1"/>
  <c r="BO66" i="19"/>
  <c r="BO66" i="20" s="1"/>
  <c r="BK66" i="19"/>
  <c r="BK66" i="20" s="1"/>
  <c r="BG66" i="19"/>
  <c r="BG66" i="20" s="1"/>
  <c r="BC66" i="19"/>
  <c r="BC66" i="20" s="1"/>
  <c r="AY66" i="19"/>
  <c r="AY66" i="20" s="1"/>
  <c r="AU66" i="19"/>
  <c r="AU66" i="20" s="1"/>
  <c r="AQ66" i="19"/>
  <c r="AQ66" i="20" s="1"/>
  <c r="AM66" i="19"/>
  <c r="AM66" i="20" s="1"/>
  <c r="AI66" i="19"/>
  <c r="AI66" i="20" s="1"/>
  <c r="AE66" i="19"/>
  <c r="AE66" i="20" s="1"/>
  <c r="AA66" i="19"/>
  <c r="AA66" i="20" s="1"/>
  <c r="W66" i="19"/>
  <c r="W66" i="20" s="1"/>
  <c r="S66" i="19"/>
  <c r="S66" i="20" s="1"/>
  <c r="O66" i="19"/>
  <c r="O66" i="20" s="1"/>
  <c r="K66" i="19"/>
  <c r="K66" i="20" s="1"/>
  <c r="G66" i="19"/>
  <c r="G66" i="20" s="1"/>
  <c r="CP65" i="19"/>
  <c r="CL65"/>
  <c r="CH65"/>
  <c r="CD65"/>
  <c r="BZ65"/>
  <c r="BV65"/>
  <c r="BR65"/>
  <c r="BR65" i="20" s="1"/>
  <c r="BN65" i="19"/>
  <c r="BJ65"/>
  <c r="BF65"/>
  <c r="BB65"/>
  <c r="AX65"/>
  <c r="AT65"/>
  <c r="AP65"/>
  <c r="AL65"/>
  <c r="AL65" i="20" s="1"/>
  <c r="AH65" i="19"/>
  <c r="AD65"/>
  <c r="Z65"/>
  <c r="V65"/>
  <c r="R65"/>
  <c r="N65"/>
  <c r="J65"/>
  <c r="F65"/>
  <c r="F65" i="20" s="1"/>
  <c r="P17" i="19"/>
  <c r="P17" i="20" s="1"/>
  <c r="E17" i="19"/>
  <c r="E17" i="20" s="1"/>
  <c r="I17" i="19"/>
  <c r="I17" i="20" s="1"/>
  <c r="M17" i="19"/>
  <c r="M17" i="20" s="1"/>
  <c r="Q17" i="19"/>
  <c r="Q17" i="20" s="1"/>
  <c r="U17" i="19"/>
  <c r="U17" i="20" s="1"/>
  <c r="Y17" i="19"/>
  <c r="Y17" i="20" s="1"/>
  <c r="AC17" i="19"/>
  <c r="AC17" i="20" s="1"/>
  <c r="AG17" i="19"/>
  <c r="AG17" i="20" s="1"/>
  <c r="AK17" i="19"/>
  <c r="AK17" i="20" s="1"/>
  <c r="AO17" i="19"/>
  <c r="AO17" i="20" s="1"/>
  <c r="AS17" i="19"/>
  <c r="AS17" i="20" s="1"/>
  <c r="AW17" i="19"/>
  <c r="AW17" i="20" s="1"/>
  <c r="BA17" i="19"/>
  <c r="BA17" i="20" s="1"/>
  <c r="BE17" i="19"/>
  <c r="BE17" i="20" s="1"/>
  <c r="BI17" i="19"/>
  <c r="BI17" i="20" s="1"/>
  <c r="BM17" i="19"/>
  <c r="BM17" i="20" s="1"/>
  <c r="BQ17" i="19"/>
  <c r="BQ17" i="20" s="1"/>
  <c r="BU17" i="19"/>
  <c r="BU17" i="20" s="1"/>
  <c r="BY17" i="19"/>
  <c r="BY17" i="20" s="1"/>
  <c r="CC17" i="19"/>
  <c r="CC17" i="20" s="1"/>
  <c r="CG17" i="19"/>
  <c r="CG17" i="20" s="1"/>
  <c r="CK17" i="19"/>
  <c r="CK17" i="20" s="1"/>
  <c r="CO17" i="19"/>
  <c r="CO17" i="20" s="1"/>
  <c r="CP15" i="19"/>
  <c r="CP15" i="20" s="1"/>
  <c r="CL15" i="19"/>
  <c r="CL15" i="20" s="1"/>
  <c r="CH15" i="19"/>
  <c r="CH15" i="20" s="1"/>
  <c r="CD15" i="19"/>
  <c r="CD15" i="20" s="1"/>
  <c r="BZ15" i="19"/>
  <c r="BZ15" i="20" s="1"/>
  <c r="BV15" i="19"/>
  <c r="BV15" i="20" s="1"/>
  <c r="BR15" i="19"/>
  <c r="BR15" i="20" s="1"/>
  <c r="BN15" i="19"/>
  <c r="BN15" i="20" s="1"/>
  <c r="BJ15" i="19"/>
  <c r="BJ15" i="20" s="1"/>
  <c r="BF15" i="19"/>
  <c r="BF15" i="20" s="1"/>
  <c r="BB15" i="19"/>
  <c r="BB15" i="20" s="1"/>
  <c r="AX15" i="19"/>
  <c r="AX15" i="20" s="1"/>
  <c r="AT15" i="19"/>
  <c r="AT15" i="20" s="1"/>
  <c r="AP15" i="19"/>
  <c r="AP15" i="20" s="1"/>
  <c r="AL15" i="19"/>
  <c r="AL15" i="20" s="1"/>
  <c r="AH15" i="19"/>
  <c r="AH15" i="20" s="1"/>
  <c r="AD15" i="19"/>
  <c r="AD15" i="20" s="1"/>
  <c r="Z15" i="19"/>
  <c r="Z15" i="20" s="1"/>
  <c r="V15" i="19"/>
  <c r="V15" i="20" s="1"/>
  <c r="R15" i="19"/>
  <c r="R15" i="20" s="1"/>
  <c r="N15" i="19"/>
  <c r="N15" i="20" s="1"/>
  <c r="J15" i="19"/>
  <c r="J15" i="20" s="1"/>
  <c r="F15" i="19"/>
  <c r="F15" i="20" s="1"/>
  <c r="CO14" i="19"/>
  <c r="CO14" i="20" s="1"/>
  <c r="CK14" i="19"/>
  <c r="CK14" i="20" s="1"/>
  <c r="CG14" i="19"/>
  <c r="CG14" i="20" s="1"/>
  <c r="CC14" i="19"/>
  <c r="CC14" i="20" s="1"/>
  <c r="BY14" i="19"/>
  <c r="BY14" i="20" s="1"/>
  <c r="BU14" i="19"/>
  <c r="BU14" i="20" s="1"/>
  <c r="BQ14" i="19"/>
  <c r="BQ14" i="20" s="1"/>
  <c r="BM14" i="19"/>
  <c r="BM14" i="20" s="1"/>
  <c r="BI14" i="19"/>
  <c r="BI14" i="20" s="1"/>
  <c r="BE14" i="19"/>
  <c r="BE14" i="20" s="1"/>
  <c r="BA14" i="19"/>
  <c r="BA14" i="20" s="1"/>
  <c r="AW14" i="19"/>
  <c r="AW14" i="20" s="1"/>
  <c r="AS14" i="19"/>
  <c r="AS14" i="20" s="1"/>
  <c r="AO14" i="19"/>
  <c r="AO14" i="20" s="1"/>
  <c r="AK14" i="19"/>
  <c r="AK14" i="20" s="1"/>
  <c r="AG14" i="19"/>
  <c r="AG14" i="20" s="1"/>
  <c r="AC14" i="19"/>
  <c r="AC14" i="20" s="1"/>
  <c r="Y14" i="19"/>
  <c r="Y14" i="20" s="1"/>
  <c r="U14" i="19"/>
  <c r="U14" i="20" s="1"/>
  <c r="Q14" i="19"/>
  <c r="Q14" i="20" s="1"/>
  <c r="M14" i="19"/>
  <c r="M14" i="20" s="1"/>
  <c r="I14" i="19"/>
  <c r="I14" i="20" s="1"/>
  <c r="E14" i="19"/>
  <c r="E14" i="20" s="1"/>
  <c r="CN13" i="19"/>
  <c r="CN13" i="20" s="1"/>
  <c r="CJ13" i="19"/>
  <c r="CJ13" i="20" s="1"/>
  <c r="CF13" i="19"/>
  <c r="CF13" i="20" s="1"/>
  <c r="CB13" i="19"/>
  <c r="CB13" i="20" s="1"/>
  <c r="BX13" i="19"/>
  <c r="BX13" i="20" s="1"/>
  <c r="BT13" i="19"/>
  <c r="BT13" i="20" s="1"/>
  <c r="BP13" i="19"/>
  <c r="BP13" i="20" s="1"/>
  <c r="BL13" i="19"/>
  <c r="BL13" i="20" s="1"/>
  <c r="BH13" i="19"/>
  <c r="BH13" i="20" s="1"/>
  <c r="BD13" i="19"/>
  <c r="BD13" i="20" s="1"/>
  <c r="AZ13" i="19"/>
  <c r="AZ13" i="20" s="1"/>
  <c r="AV13" i="19"/>
  <c r="AV13" i="20" s="1"/>
  <c r="AR13" i="19"/>
  <c r="AR13" i="20" s="1"/>
  <c r="AN13" i="19"/>
  <c r="AN13" i="20" s="1"/>
  <c r="AJ13" i="19"/>
  <c r="AJ13" i="20" s="1"/>
  <c r="AF13" i="19"/>
  <c r="AF13" i="20" s="1"/>
  <c r="AB13" i="19"/>
  <c r="AB13" i="20" s="1"/>
  <c r="X13" i="19"/>
  <c r="X13" i="20" s="1"/>
  <c r="T13" i="19"/>
  <c r="T13" i="20" s="1"/>
  <c r="P13" i="19"/>
  <c r="P13" i="20" s="1"/>
  <c r="L13" i="19"/>
  <c r="L13" i="20" s="1"/>
  <c r="H13" i="19"/>
  <c r="H13" i="20" s="1"/>
  <c r="D13" i="19"/>
  <c r="D13" i="20" s="1"/>
  <c r="CP11" i="19"/>
  <c r="CP11" i="20" s="1"/>
  <c r="CL11" i="19"/>
  <c r="CL11" i="20" s="1"/>
  <c r="CH11" i="19"/>
  <c r="CH11" i="20" s="1"/>
  <c r="CD11" i="19"/>
  <c r="CD11" i="20" s="1"/>
  <c r="BZ11" i="19"/>
  <c r="BZ11" i="20" s="1"/>
  <c r="BV11" i="19"/>
  <c r="BV11" i="20" s="1"/>
  <c r="BR11" i="19"/>
  <c r="BR11" i="20" s="1"/>
  <c r="BN11" i="19"/>
  <c r="BN11" i="20" s="1"/>
  <c r="BJ11" i="19"/>
  <c r="BJ11" i="20" s="1"/>
  <c r="BF11" i="19"/>
  <c r="BF11" i="20" s="1"/>
  <c r="BB11" i="19"/>
  <c r="BB11" i="20" s="1"/>
  <c r="AX11" i="19"/>
  <c r="AX11" i="20" s="1"/>
  <c r="AT11" i="19"/>
  <c r="AT11" i="20" s="1"/>
  <c r="AP11" i="19"/>
  <c r="AP11" i="20" s="1"/>
  <c r="AL11" i="19"/>
  <c r="AL11" i="20" s="1"/>
  <c r="AH11" i="19"/>
  <c r="AH11" i="20" s="1"/>
  <c r="AD11" i="19"/>
  <c r="AD11" i="20" s="1"/>
  <c r="Z11" i="19"/>
  <c r="Z11" i="20" s="1"/>
  <c r="V11" i="19"/>
  <c r="V11" i="20" s="1"/>
  <c r="R11" i="19"/>
  <c r="R11" i="20" s="1"/>
  <c r="N11" i="19"/>
  <c r="N11" i="20" s="1"/>
  <c r="J11" i="19"/>
  <c r="J11" i="20" s="1"/>
  <c r="F11" i="19"/>
  <c r="F11" i="20" s="1"/>
  <c r="CO10" i="19"/>
  <c r="CO10" i="20" s="1"/>
  <c r="CK10" i="19"/>
  <c r="CK10" i="20" s="1"/>
  <c r="CG10" i="19"/>
  <c r="CG10" i="20" s="1"/>
  <c r="CC10" i="19"/>
  <c r="CC10" i="20" s="1"/>
  <c r="BY10" i="19"/>
  <c r="BY10" i="20" s="1"/>
  <c r="BU10" i="19"/>
  <c r="BU10" i="20" s="1"/>
  <c r="BQ10" i="19"/>
  <c r="BQ10" i="20" s="1"/>
  <c r="BM10" i="19"/>
  <c r="BM10" i="20" s="1"/>
  <c r="BI10" i="19"/>
  <c r="BI10" i="20" s="1"/>
  <c r="BE10" i="19"/>
  <c r="BE10" i="20" s="1"/>
  <c r="BA10" i="19"/>
  <c r="BA10" i="20" s="1"/>
  <c r="AW10" i="19"/>
  <c r="AW10" i="20" s="1"/>
  <c r="AS10" i="19"/>
  <c r="AS10" i="20" s="1"/>
  <c r="AO10" i="19"/>
  <c r="AO10" i="20" s="1"/>
  <c r="AK10" i="19"/>
  <c r="AK10" i="20" s="1"/>
  <c r="AG10" i="19"/>
  <c r="AG10" i="20" s="1"/>
  <c r="AC10" i="19"/>
  <c r="AC10" i="20" s="1"/>
  <c r="Y10" i="19"/>
  <c r="Y10" i="20" s="1"/>
  <c r="U10" i="19"/>
  <c r="U10" i="20" s="1"/>
  <c r="Q10" i="19"/>
  <c r="Q10" i="20" s="1"/>
  <c r="M10" i="19"/>
  <c r="M10" i="20" s="1"/>
  <c r="I10" i="19"/>
  <c r="I10" i="20" s="1"/>
  <c r="E10" i="19"/>
  <c r="E10" i="20" s="1"/>
  <c r="E18" i="19"/>
  <c r="E18" i="20" s="1"/>
  <c r="I18" i="19"/>
  <c r="I18" i="20" s="1"/>
  <c r="M18" i="19"/>
  <c r="M18" i="20" s="1"/>
  <c r="Q18" i="19"/>
  <c r="Q18" i="20" s="1"/>
  <c r="U18" i="19"/>
  <c r="U18" i="20" s="1"/>
  <c r="Y18" i="19"/>
  <c r="Y18" i="20" s="1"/>
  <c r="AC18" i="19"/>
  <c r="AC18" i="20" s="1"/>
  <c r="AG18" i="19"/>
  <c r="AG18" i="20" s="1"/>
  <c r="AK18" i="19"/>
  <c r="AK18" i="20" s="1"/>
  <c r="AO18" i="19"/>
  <c r="AO18" i="20" s="1"/>
  <c r="AS18" i="19"/>
  <c r="AS18" i="20" s="1"/>
  <c r="AW18" i="19"/>
  <c r="AW18" i="20" s="1"/>
  <c r="BA18" i="19"/>
  <c r="BA18" i="20" s="1"/>
  <c r="BE18" i="19"/>
  <c r="BE18" i="20" s="1"/>
  <c r="BI18" i="19"/>
  <c r="BI18" i="20" s="1"/>
  <c r="BM18" i="19"/>
  <c r="BM18" i="20" s="1"/>
  <c r="BQ18" i="19"/>
  <c r="BQ18" i="20" s="1"/>
  <c r="BU18" i="19"/>
  <c r="BU18" i="20" s="1"/>
  <c r="BY18" i="19"/>
  <c r="BY18" i="20" s="1"/>
  <c r="CC18" i="19"/>
  <c r="CC18" i="20" s="1"/>
  <c r="CG18" i="19"/>
  <c r="CG18" i="20" s="1"/>
  <c r="CK18" i="19"/>
  <c r="CK18" i="20" s="1"/>
  <c r="CO18" i="19"/>
  <c r="CO18" i="20" s="1"/>
  <c r="CN72" i="19"/>
  <c r="CJ72"/>
  <c r="CF72"/>
  <c r="CB72"/>
  <c r="BX72"/>
  <c r="BT72"/>
  <c r="BP72"/>
  <c r="BL72"/>
  <c r="BH72"/>
  <c r="BD72"/>
  <c r="AZ72"/>
  <c r="AV72"/>
  <c r="AR72"/>
  <c r="AN72"/>
  <c r="AJ72"/>
  <c r="AF72"/>
  <c r="AB72"/>
  <c r="X72"/>
  <c r="T72"/>
  <c r="P72"/>
  <c r="L72"/>
  <c r="H72"/>
  <c r="CM69"/>
  <c r="CM69" i="20" s="1"/>
  <c r="CI69" i="19"/>
  <c r="CI69" i="20" s="1"/>
  <c r="CE69" i="19"/>
  <c r="CE69" i="20" s="1"/>
  <c r="CA69" i="19"/>
  <c r="CA69" i="20" s="1"/>
  <c r="BW69" i="19"/>
  <c r="BW69" i="20" s="1"/>
  <c r="BS69" i="19"/>
  <c r="BS69" i="20" s="1"/>
  <c r="BO69" i="19"/>
  <c r="BO69" i="20" s="1"/>
  <c r="BK69" i="19"/>
  <c r="BK69" i="20" s="1"/>
  <c r="BG69" i="19"/>
  <c r="BG69" i="20" s="1"/>
  <c r="BC69" i="19"/>
  <c r="BC69" i="20" s="1"/>
  <c r="AY69" i="19"/>
  <c r="AY69" i="20" s="1"/>
  <c r="AU69" i="19"/>
  <c r="AU69" i="20" s="1"/>
  <c r="AQ69" i="19"/>
  <c r="AQ69" i="20" s="1"/>
  <c r="AM69" i="19"/>
  <c r="AM69" i="20" s="1"/>
  <c r="AI69" i="19"/>
  <c r="AI69" i="20" s="1"/>
  <c r="AE69" i="19"/>
  <c r="AE69" i="20" s="1"/>
  <c r="AA69" i="19"/>
  <c r="AA69" i="20" s="1"/>
  <c r="W69" i="19"/>
  <c r="W69" i="20" s="1"/>
  <c r="S69" i="19"/>
  <c r="S69" i="20" s="1"/>
  <c r="O69" i="19"/>
  <c r="O69" i="20" s="1"/>
  <c r="K69" i="19"/>
  <c r="K69" i="20" s="1"/>
  <c r="G69" i="19"/>
  <c r="G69" i="20" s="1"/>
  <c r="CP68" i="19"/>
  <c r="CP68" i="20" s="1"/>
  <c r="CL68" i="19"/>
  <c r="CL68" i="20" s="1"/>
  <c r="CH68" i="19"/>
  <c r="CH68" i="20" s="1"/>
  <c r="CD68" i="19"/>
  <c r="CD68" i="20" s="1"/>
  <c r="BZ68" i="19"/>
  <c r="BZ68" i="20" s="1"/>
  <c r="BV68" i="19"/>
  <c r="BV68" i="20" s="1"/>
  <c r="BR68" i="19"/>
  <c r="BR68" i="20" s="1"/>
  <c r="BN68" i="19"/>
  <c r="BN68" i="20" s="1"/>
  <c r="BJ68" i="19"/>
  <c r="BJ68" i="20" s="1"/>
  <c r="BF68" i="19"/>
  <c r="BF68" i="20" s="1"/>
  <c r="BB68" i="19"/>
  <c r="BB68" i="20" s="1"/>
  <c r="AX68" i="19"/>
  <c r="AX68" i="20" s="1"/>
  <c r="AT68" i="19"/>
  <c r="AT68" i="20" s="1"/>
  <c r="AP68" i="19"/>
  <c r="AP68" i="20" s="1"/>
  <c r="AL68" i="19"/>
  <c r="AL68" i="20" s="1"/>
  <c r="AH68" i="19"/>
  <c r="AH68" i="20" s="1"/>
  <c r="AD68" i="19"/>
  <c r="AD68" i="20" s="1"/>
  <c r="Z68" i="19"/>
  <c r="Z68" i="20" s="1"/>
  <c r="V68" i="19"/>
  <c r="V68" i="20" s="1"/>
  <c r="R68" i="19"/>
  <c r="R68" i="20" s="1"/>
  <c r="N68" i="19"/>
  <c r="N68" i="20" s="1"/>
  <c r="J68" i="19"/>
  <c r="J68" i="20" s="1"/>
  <c r="F68" i="19"/>
  <c r="F68" i="20" s="1"/>
  <c r="CN66" i="19"/>
  <c r="CN66" i="20" s="1"/>
  <c r="CJ66" i="19"/>
  <c r="CJ66" i="20" s="1"/>
  <c r="CF66" i="19"/>
  <c r="CF66" i="20" s="1"/>
  <c r="CB66" i="19"/>
  <c r="CB66" i="20" s="1"/>
  <c r="BX66" i="19"/>
  <c r="BX66" i="20" s="1"/>
  <c r="BT66" i="19"/>
  <c r="BT66" i="20" s="1"/>
  <c r="BP66" i="19"/>
  <c r="BP66" i="20" s="1"/>
  <c r="BL66" i="19"/>
  <c r="BL66" i="20" s="1"/>
  <c r="BH66" i="19"/>
  <c r="BH66" i="20" s="1"/>
  <c r="BD66" i="19"/>
  <c r="BD66" i="20" s="1"/>
  <c r="AZ66" i="19"/>
  <c r="AZ66" i="20" s="1"/>
  <c r="AV66" i="19"/>
  <c r="AV66" i="20" s="1"/>
  <c r="AR66" i="19"/>
  <c r="AR66" i="20" s="1"/>
  <c r="AN66" i="19"/>
  <c r="AN66" i="20" s="1"/>
  <c r="AJ66" i="19"/>
  <c r="AJ66" i="20" s="1"/>
  <c r="AF66" i="19"/>
  <c r="AF66" i="20" s="1"/>
  <c r="AB66" i="19"/>
  <c r="AB66" i="20" s="1"/>
  <c r="X66" i="19"/>
  <c r="X66" i="20" s="1"/>
  <c r="T66" i="19"/>
  <c r="T66" i="20" s="1"/>
  <c r="P66" i="19"/>
  <c r="P66" i="20" s="1"/>
  <c r="L66" i="19"/>
  <c r="L66" i="20" s="1"/>
  <c r="H66" i="19"/>
  <c r="H66" i="20" s="1"/>
  <c r="D66" i="19"/>
  <c r="D66" i="20" s="1"/>
  <c r="CM65" i="19"/>
  <c r="CI65"/>
  <c r="CE65"/>
  <c r="CA65"/>
  <c r="BW65"/>
  <c r="BS65"/>
  <c r="BO65"/>
  <c r="BK65"/>
  <c r="BK65" i="20" s="1"/>
  <c r="BG65" i="19"/>
  <c r="BC65"/>
  <c r="AY65"/>
  <c r="AU65"/>
  <c r="AQ65"/>
  <c r="AM65"/>
  <c r="AI65"/>
  <c r="AE65"/>
  <c r="AE65" i="20" s="1"/>
  <c r="AA65" i="19"/>
  <c r="W65"/>
  <c r="S65"/>
  <c r="O65"/>
  <c r="K65"/>
  <c r="G65"/>
  <c r="L17"/>
  <c r="L17" i="20" s="1"/>
  <c r="X17" i="19"/>
  <c r="X17" i="20" s="1"/>
  <c r="AB17" i="19"/>
  <c r="AB17" i="20" s="1"/>
  <c r="AF17" i="19"/>
  <c r="AF17" i="20" s="1"/>
  <c r="AJ17" i="19"/>
  <c r="AJ17" i="20" s="1"/>
  <c r="AN17" i="19"/>
  <c r="AN17" i="20" s="1"/>
  <c r="AR17" i="19"/>
  <c r="AR17" i="20" s="1"/>
  <c r="AV17" i="19"/>
  <c r="AV17" i="20" s="1"/>
  <c r="AZ17" i="19"/>
  <c r="AZ17" i="20" s="1"/>
  <c r="BD17" i="19"/>
  <c r="BD17" i="20" s="1"/>
  <c r="BH17" i="19"/>
  <c r="BH17" i="20" s="1"/>
  <c r="BL17" i="19"/>
  <c r="BL17" i="20" s="1"/>
  <c r="BP17" i="19"/>
  <c r="BP17" i="20" s="1"/>
  <c r="BT17" i="19"/>
  <c r="BT17" i="20" s="1"/>
  <c r="BX17" i="19"/>
  <c r="BX17" i="20" s="1"/>
  <c r="CB17" i="19"/>
  <c r="CB17" i="20" s="1"/>
  <c r="CF17" i="19"/>
  <c r="CF17" i="20" s="1"/>
  <c r="CJ17" i="19"/>
  <c r="CJ17" i="20" s="1"/>
  <c r="CN17" i="19"/>
  <c r="CN17" i="20" s="1"/>
  <c r="CM15" i="19"/>
  <c r="CM15" i="20" s="1"/>
  <c r="CI15" i="19"/>
  <c r="CI15" i="20" s="1"/>
  <c r="CE15" i="19"/>
  <c r="CE15" i="20" s="1"/>
  <c r="CA15" i="19"/>
  <c r="CA15" i="20" s="1"/>
  <c r="BW15" i="19"/>
  <c r="BW15" i="20" s="1"/>
  <c r="BS15" i="19"/>
  <c r="BS15" i="20" s="1"/>
  <c r="BO15" i="19"/>
  <c r="BO15" i="20" s="1"/>
  <c r="BK15" i="19"/>
  <c r="BK15" i="20" s="1"/>
  <c r="BG15" i="19"/>
  <c r="BG15" i="20" s="1"/>
  <c r="BC15" i="19"/>
  <c r="BC15" i="20" s="1"/>
  <c r="AY15" i="19"/>
  <c r="AY15" i="20" s="1"/>
  <c r="AU15" i="19"/>
  <c r="AU15" i="20" s="1"/>
  <c r="AQ15" i="19"/>
  <c r="AQ15" i="20" s="1"/>
  <c r="AM15" i="19"/>
  <c r="AM15" i="20" s="1"/>
  <c r="AI15" i="19"/>
  <c r="AI15" i="20" s="1"/>
  <c r="AE15" i="19"/>
  <c r="AE15" i="20" s="1"/>
  <c r="AA15" i="19"/>
  <c r="AA15" i="20" s="1"/>
  <c r="W15" i="19"/>
  <c r="W15" i="20" s="1"/>
  <c r="S15" i="19"/>
  <c r="S15" i="20" s="1"/>
  <c r="O15" i="19"/>
  <c r="O15" i="20" s="1"/>
  <c r="K15" i="19"/>
  <c r="K15" i="20" s="1"/>
  <c r="G15" i="19"/>
  <c r="G15" i="20" s="1"/>
  <c r="CP14" i="19"/>
  <c r="CP14" i="20" s="1"/>
  <c r="CL14" i="19"/>
  <c r="CL14" i="20" s="1"/>
  <c r="CH14" i="19"/>
  <c r="CH14" i="20" s="1"/>
  <c r="CD14" i="19"/>
  <c r="CD14" i="20" s="1"/>
  <c r="BZ14" i="19"/>
  <c r="BZ14" i="20" s="1"/>
  <c r="BV14" i="19"/>
  <c r="BV14" i="20" s="1"/>
  <c r="BR14" i="19"/>
  <c r="BR14" i="20" s="1"/>
  <c r="BN14" i="19"/>
  <c r="BN14" i="20" s="1"/>
  <c r="BJ14" i="19"/>
  <c r="BJ14" i="20" s="1"/>
  <c r="BF14" i="19"/>
  <c r="BF14" i="20" s="1"/>
  <c r="BB14" i="19"/>
  <c r="BB14" i="20" s="1"/>
  <c r="AX14" i="19"/>
  <c r="AX14" i="20" s="1"/>
  <c r="AT14" i="19"/>
  <c r="AT14" i="20" s="1"/>
  <c r="AP14" i="19"/>
  <c r="AP14" i="20" s="1"/>
  <c r="AL14" i="19"/>
  <c r="AL14" i="20" s="1"/>
  <c r="AH14" i="19"/>
  <c r="AH14" i="20" s="1"/>
  <c r="AD14" i="19"/>
  <c r="AD14" i="20" s="1"/>
  <c r="Z14" i="19"/>
  <c r="Z14" i="20" s="1"/>
  <c r="V14" i="19"/>
  <c r="V14" i="20" s="1"/>
  <c r="R14" i="19"/>
  <c r="R14" i="20" s="1"/>
  <c r="N14" i="19"/>
  <c r="N14" i="20" s="1"/>
  <c r="J14" i="19"/>
  <c r="J14" i="20" s="1"/>
  <c r="F14" i="19"/>
  <c r="F14" i="20" s="1"/>
  <c r="CO13" i="19"/>
  <c r="CO13" i="20" s="1"/>
  <c r="CK13" i="19"/>
  <c r="CK13" i="20" s="1"/>
  <c r="CG13" i="19"/>
  <c r="CG13" i="20" s="1"/>
  <c r="CC13" i="19"/>
  <c r="CC13" i="20" s="1"/>
  <c r="BY13" i="19"/>
  <c r="BY13" i="20" s="1"/>
  <c r="BU13" i="19"/>
  <c r="BU13" i="20" s="1"/>
  <c r="BQ13" i="19"/>
  <c r="BQ13" i="20" s="1"/>
  <c r="BM13" i="19"/>
  <c r="BM13" i="20" s="1"/>
  <c r="BI13" i="19"/>
  <c r="BI13" i="20" s="1"/>
  <c r="BE13" i="19"/>
  <c r="BE13" i="20" s="1"/>
  <c r="BA13" i="19"/>
  <c r="BA13" i="20" s="1"/>
  <c r="AW13" i="19"/>
  <c r="AW13" i="20" s="1"/>
  <c r="AS13" i="19"/>
  <c r="AS13" i="20" s="1"/>
  <c r="AO13" i="19"/>
  <c r="AO13" i="20" s="1"/>
  <c r="AK13" i="19"/>
  <c r="AK13" i="20" s="1"/>
  <c r="AG13" i="19"/>
  <c r="AG13" i="20" s="1"/>
  <c r="AC13" i="19"/>
  <c r="AC13" i="20" s="1"/>
  <c r="Y13" i="19"/>
  <c r="Y13" i="20" s="1"/>
  <c r="U13" i="19"/>
  <c r="U13" i="20" s="1"/>
  <c r="Q13" i="19"/>
  <c r="Q13" i="20" s="1"/>
  <c r="M13" i="19"/>
  <c r="M13" i="20" s="1"/>
  <c r="I13" i="19"/>
  <c r="I13" i="20" s="1"/>
  <c r="E13" i="19"/>
  <c r="E13" i="20" s="1"/>
  <c r="CM11" i="19"/>
  <c r="CM11" i="20" s="1"/>
  <c r="CI11" i="19"/>
  <c r="CI11" i="20" s="1"/>
  <c r="CE11" i="19"/>
  <c r="CE11" i="20" s="1"/>
  <c r="CA11" i="19"/>
  <c r="CA11" i="20" s="1"/>
  <c r="BW11" i="19"/>
  <c r="BW11" i="20" s="1"/>
  <c r="BS11" i="19"/>
  <c r="BS11" i="20" s="1"/>
  <c r="BO11" i="19"/>
  <c r="BO11" i="20" s="1"/>
  <c r="BK11" i="19"/>
  <c r="BK11" i="20" s="1"/>
  <c r="BG11" i="19"/>
  <c r="BG11" i="20" s="1"/>
  <c r="BC11" i="19"/>
  <c r="BC11" i="20" s="1"/>
  <c r="AY11" i="19"/>
  <c r="AY11" i="20" s="1"/>
  <c r="AU11" i="19"/>
  <c r="AU11" i="20" s="1"/>
  <c r="AQ11" i="19"/>
  <c r="AQ11" i="20" s="1"/>
  <c r="AM11" i="19"/>
  <c r="AM11" i="20" s="1"/>
  <c r="AI11" i="19"/>
  <c r="AI11" i="20" s="1"/>
  <c r="AE11" i="19"/>
  <c r="AE11" i="20" s="1"/>
  <c r="AA11" i="19"/>
  <c r="AA11" i="20" s="1"/>
  <c r="W11" i="19"/>
  <c r="W11" i="20" s="1"/>
  <c r="S11" i="19"/>
  <c r="S11" i="20" s="1"/>
  <c r="O11" i="19"/>
  <c r="O11" i="20" s="1"/>
  <c r="K11" i="19"/>
  <c r="K11" i="20" s="1"/>
  <c r="G11" i="19"/>
  <c r="G11" i="20" s="1"/>
  <c r="CP10" i="19"/>
  <c r="CP10" i="20" s="1"/>
  <c r="CL10" i="19"/>
  <c r="CL10" i="20" s="1"/>
  <c r="CH10" i="19"/>
  <c r="CH10" i="20" s="1"/>
  <c r="CD10" i="19"/>
  <c r="CD10" i="20" s="1"/>
  <c r="BZ10" i="19"/>
  <c r="BZ10" i="20" s="1"/>
  <c r="BV10" i="19"/>
  <c r="BV10" i="20" s="1"/>
  <c r="BR10" i="19"/>
  <c r="BR10" i="20" s="1"/>
  <c r="BN10" i="19"/>
  <c r="BN10" i="20" s="1"/>
  <c r="BJ10" i="19"/>
  <c r="BJ10" i="20" s="1"/>
  <c r="BF10" i="19"/>
  <c r="BF10" i="20" s="1"/>
  <c r="BB10" i="19"/>
  <c r="BB10" i="20" s="1"/>
  <c r="AX10" i="19"/>
  <c r="AX10" i="20" s="1"/>
  <c r="AT10" i="19"/>
  <c r="AT10" i="20" s="1"/>
  <c r="AP10" i="19"/>
  <c r="AP10" i="20" s="1"/>
  <c r="AL10" i="19"/>
  <c r="AL10" i="20" s="1"/>
  <c r="AH10" i="19"/>
  <c r="AH10" i="20" s="1"/>
  <c r="AD10" i="19"/>
  <c r="AD10" i="20" s="1"/>
  <c r="Z10" i="19"/>
  <c r="Z10" i="20" s="1"/>
  <c r="V10" i="19"/>
  <c r="V10" i="20" s="1"/>
  <c r="R10" i="19"/>
  <c r="R10" i="20" s="1"/>
  <c r="N10" i="19"/>
  <c r="N10" i="20" s="1"/>
  <c r="J10" i="19"/>
  <c r="J10" i="20" s="1"/>
  <c r="F10" i="19"/>
  <c r="F10" i="20" s="1"/>
  <c r="D18" i="19"/>
  <c r="H18"/>
  <c r="H18" i="20" s="1"/>
  <c r="L18" i="19"/>
  <c r="L18" i="20" s="1"/>
  <c r="P18" i="19"/>
  <c r="P18" i="20" s="1"/>
  <c r="T18" i="19"/>
  <c r="T18" i="20" s="1"/>
  <c r="X18" i="19"/>
  <c r="X18" i="20" s="1"/>
  <c r="AB18" i="19"/>
  <c r="AB18" i="20" s="1"/>
  <c r="AF18" i="19"/>
  <c r="AF18" i="20" s="1"/>
  <c r="AJ18" i="19"/>
  <c r="AJ18" i="20" s="1"/>
  <c r="AN18" i="19"/>
  <c r="AN18" i="20" s="1"/>
  <c r="AR18" i="19"/>
  <c r="AR18" i="20" s="1"/>
  <c r="AV18" i="19"/>
  <c r="AV18" i="20" s="1"/>
  <c r="AZ18" i="19"/>
  <c r="AZ18" i="20" s="1"/>
  <c r="BD18" i="19"/>
  <c r="BD18" i="20" s="1"/>
  <c r="BH18" i="19"/>
  <c r="BH18" i="20" s="1"/>
  <c r="BL18" i="19"/>
  <c r="BL18" i="20" s="1"/>
  <c r="BP18" i="19"/>
  <c r="BP18" i="20" s="1"/>
  <c r="BT18" i="19"/>
  <c r="BT18" i="20" s="1"/>
  <c r="BX18" i="19"/>
  <c r="BX18" i="20" s="1"/>
  <c r="CB18" i="19"/>
  <c r="CB18" i="20" s="1"/>
  <c r="CF18" i="19"/>
  <c r="CF18" i="20" s="1"/>
  <c r="CJ18" i="19"/>
  <c r="CJ18" i="20" s="1"/>
  <c r="CN18" i="19"/>
  <c r="CN18" i="20" s="1"/>
  <c r="CO72" i="19"/>
  <c r="CK72"/>
  <c r="CG72"/>
  <c r="CC72"/>
  <c r="BY72"/>
  <c r="BU72"/>
  <c r="BQ72"/>
  <c r="BM72"/>
  <c r="BI72"/>
  <c r="BE72"/>
  <c r="BA72"/>
  <c r="AW72"/>
  <c r="AS72"/>
  <c r="AO72"/>
  <c r="AK72"/>
  <c r="AG72"/>
  <c r="AC72"/>
  <c r="Y72"/>
  <c r="U72"/>
  <c r="Q72"/>
  <c r="M72"/>
  <c r="I72"/>
  <c r="E72"/>
  <c r="CN69"/>
  <c r="CN69" i="20" s="1"/>
  <c r="CJ69" i="19"/>
  <c r="CJ69" i="20" s="1"/>
  <c r="CF69" i="19"/>
  <c r="CF69" i="20" s="1"/>
  <c r="CB69" i="19"/>
  <c r="CB69" i="20" s="1"/>
  <c r="BX69" i="19"/>
  <c r="BX69" i="20" s="1"/>
  <c r="BT69" i="19"/>
  <c r="BT69" i="20" s="1"/>
  <c r="BP69" i="19"/>
  <c r="BP69" i="20" s="1"/>
  <c r="BL69" i="19"/>
  <c r="BL69" i="20" s="1"/>
  <c r="BH69" i="19"/>
  <c r="BH69" i="20" s="1"/>
  <c r="BD69" i="19"/>
  <c r="BD69" i="20" s="1"/>
  <c r="AZ69" i="19"/>
  <c r="AZ69" i="20" s="1"/>
  <c r="AV69" i="19"/>
  <c r="AV69" i="20" s="1"/>
  <c r="AR69" i="19"/>
  <c r="AR69" i="20" s="1"/>
  <c r="AN69" i="19"/>
  <c r="AN69" i="20" s="1"/>
  <c r="AJ69" i="19"/>
  <c r="AJ69" i="20" s="1"/>
  <c r="AF69" i="19"/>
  <c r="AF69" i="20" s="1"/>
  <c r="AB69" i="19"/>
  <c r="AB69" i="20" s="1"/>
  <c r="X69" i="19"/>
  <c r="X69" i="20" s="1"/>
  <c r="T69" i="19"/>
  <c r="T69" i="20" s="1"/>
  <c r="P69" i="19"/>
  <c r="P69" i="20" s="1"/>
  <c r="L69" i="19"/>
  <c r="L69" i="20" s="1"/>
  <c r="H69" i="19"/>
  <c r="H69" i="20" s="1"/>
  <c r="D69" i="19"/>
  <c r="D69" i="20" s="1"/>
  <c r="CM68" i="19"/>
  <c r="CM68" i="20" s="1"/>
  <c r="CI68" i="19"/>
  <c r="CI68" i="20" s="1"/>
  <c r="CE68" i="19"/>
  <c r="CE68" i="20" s="1"/>
  <c r="CA68" i="19"/>
  <c r="CA68" i="20" s="1"/>
  <c r="BW68" i="19"/>
  <c r="BW68" i="20" s="1"/>
  <c r="BS68" i="19"/>
  <c r="BS68" i="20" s="1"/>
  <c r="BO68" i="19"/>
  <c r="BO68" i="20" s="1"/>
  <c r="BK68" i="19"/>
  <c r="BK68" i="20" s="1"/>
  <c r="BG68" i="19"/>
  <c r="BG68" i="20" s="1"/>
  <c r="BC68" i="19"/>
  <c r="BC68" i="20" s="1"/>
  <c r="AY68" i="19"/>
  <c r="AY68" i="20" s="1"/>
  <c r="AU68" i="19"/>
  <c r="AU68" i="20" s="1"/>
  <c r="AQ68" i="19"/>
  <c r="AQ68" i="20" s="1"/>
  <c r="AM68" i="19"/>
  <c r="AM68" i="20" s="1"/>
  <c r="AI68" i="19"/>
  <c r="AI68" i="20" s="1"/>
  <c r="AE68" i="19"/>
  <c r="AE68" i="20" s="1"/>
  <c r="AA68" i="19"/>
  <c r="AA68" i="20" s="1"/>
  <c r="W68" i="19"/>
  <c r="W68" i="20" s="1"/>
  <c r="S68" i="19"/>
  <c r="S68" i="20" s="1"/>
  <c r="O68" i="19"/>
  <c r="O68" i="20" s="1"/>
  <c r="K68" i="19"/>
  <c r="K68" i="20" s="1"/>
  <c r="G68" i="19"/>
  <c r="G68" i="20" s="1"/>
  <c r="CO66" i="19"/>
  <c r="CO66" i="20" s="1"/>
  <c r="CK66" i="19"/>
  <c r="CK66" i="20" s="1"/>
  <c r="CG66" i="19"/>
  <c r="CG66" i="20" s="1"/>
  <c r="CC66" i="19"/>
  <c r="CC66" i="20" s="1"/>
  <c r="BY66" i="19"/>
  <c r="BY66" i="20" s="1"/>
  <c r="BU66" i="19"/>
  <c r="BU66" i="20" s="1"/>
  <c r="BQ66" i="19"/>
  <c r="BQ66" i="20" s="1"/>
  <c r="BM66" i="19"/>
  <c r="BM66" i="20" s="1"/>
  <c r="BI66" i="19"/>
  <c r="BI66" i="20" s="1"/>
  <c r="BE66" i="19"/>
  <c r="BE66" i="20" s="1"/>
  <c r="BA66" i="19"/>
  <c r="BA66" i="20" s="1"/>
  <c r="AW66" i="19"/>
  <c r="AW66" i="20" s="1"/>
  <c r="AS66" i="19"/>
  <c r="AS66" i="20" s="1"/>
  <c r="AO66" i="19"/>
  <c r="AO66" i="20" s="1"/>
  <c r="AK66" i="19"/>
  <c r="AK66" i="20" s="1"/>
  <c r="AG66" i="19"/>
  <c r="AG66" i="20" s="1"/>
  <c r="AC66" i="19"/>
  <c r="AC66" i="20" s="1"/>
  <c r="Y66" i="19"/>
  <c r="Y66" i="20" s="1"/>
  <c r="U66" i="19"/>
  <c r="U66" i="20" s="1"/>
  <c r="Q66" i="19"/>
  <c r="Q66" i="20" s="1"/>
  <c r="M66" i="19"/>
  <c r="M66" i="20" s="1"/>
  <c r="I66" i="19"/>
  <c r="I66" i="20" s="1"/>
  <c r="E66" i="19"/>
  <c r="E66" i="20" s="1"/>
  <c r="CN65" i="19"/>
  <c r="CJ65"/>
  <c r="CF65"/>
  <c r="CF65" i="20" s="1"/>
  <c r="CB65" i="19"/>
  <c r="BX65"/>
  <c r="BT65"/>
  <c r="BP65"/>
  <c r="BL65"/>
  <c r="BH65"/>
  <c r="BD65"/>
  <c r="AZ65"/>
  <c r="AZ65" i="20" s="1"/>
  <c r="AV65" i="19"/>
  <c r="AR65"/>
  <c r="AN65"/>
  <c r="AJ65"/>
  <c r="AF65"/>
  <c r="AB65"/>
  <c r="X65"/>
  <c r="T65"/>
  <c r="T65" i="20" s="1"/>
  <c r="P65" i="19"/>
  <c r="L65"/>
  <c r="H65"/>
  <c r="H65" i="20" s="1"/>
  <c r="D65" i="19"/>
  <c r="CO62"/>
  <c r="CK62"/>
  <c r="CG62"/>
  <c r="CC62"/>
  <c r="BY62"/>
  <c r="BU62"/>
  <c r="BQ62"/>
  <c r="BM62"/>
  <c r="BI62"/>
  <c r="BE62"/>
  <c r="BA62"/>
  <c r="AW62"/>
  <c r="AS62"/>
  <c r="CP62"/>
  <c r="CL62"/>
  <c r="CH62"/>
  <c r="CD62"/>
  <c r="BZ62"/>
  <c r="BV62"/>
  <c r="BR62"/>
  <c r="BN62"/>
  <c r="BJ62"/>
  <c r="BF62"/>
  <c r="BB62"/>
  <c r="AX62"/>
  <c r="AT62"/>
  <c r="AP62"/>
  <c r="AL62"/>
  <c r="AH62"/>
  <c r="AD62"/>
  <c r="Z62"/>
  <c r="V62"/>
  <c r="R62"/>
  <c r="N62"/>
  <c r="J62"/>
  <c r="F62"/>
  <c r="CO61"/>
  <c r="CO60" s="1"/>
  <c r="CK61"/>
  <c r="CK60" s="1"/>
  <c r="CG61"/>
  <c r="CG60" s="1"/>
  <c r="CC61"/>
  <c r="CC60" s="1"/>
  <c r="BY61"/>
  <c r="BY60" s="1"/>
  <c r="BU61"/>
  <c r="BU60" s="1"/>
  <c r="BQ61"/>
  <c r="BQ60" s="1"/>
  <c r="BM61"/>
  <c r="BM60" s="1"/>
  <c r="BI61"/>
  <c r="BI60" s="1"/>
  <c r="BE61"/>
  <c r="BE60" s="1"/>
  <c r="BA61"/>
  <c r="BA60" s="1"/>
  <c r="AW61"/>
  <c r="AW60" s="1"/>
  <c r="AS61"/>
  <c r="AS60" s="1"/>
  <c r="AO61"/>
  <c r="AK61"/>
  <c r="AG61"/>
  <c r="AG60" s="1"/>
  <c r="AC61"/>
  <c r="Y61"/>
  <c r="U61"/>
  <c r="Q61"/>
  <c r="Q60" s="1"/>
  <c r="M61"/>
  <c r="I61"/>
  <c r="E61"/>
  <c r="CM59" i="20"/>
  <c r="CI59"/>
  <c r="CE59"/>
  <c r="CA59"/>
  <c r="BW59"/>
  <c r="BS59"/>
  <c r="BO59"/>
  <c r="BK59"/>
  <c r="BG59"/>
  <c r="BC59"/>
  <c r="AY59"/>
  <c r="AU59"/>
  <c r="AQ59"/>
  <c r="AM59"/>
  <c r="AI59"/>
  <c r="AE59"/>
  <c r="AA59"/>
  <c r="W59"/>
  <c r="S59"/>
  <c r="O59"/>
  <c r="K59"/>
  <c r="G59"/>
  <c r="CP58"/>
  <c r="CL58"/>
  <c r="CH58"/>
  <c r="CD58"/>
  <c r="BZ58"/>
  <c r="BV58"/>
  <c r="BR58"/>
  <c r="BN58"/>
  <c r="BJ58"/>
  <c r="BF58"/>
  <c r="BB58"/>
  <c r="AX58"/>
  <c r="AT58"/>
  <c r="AP58"/>
  <c r="AL58"/>
  <c r="AH58"/>
  <c r="AD58"/>
  <c r="Z58"/>
  <c r="V58"/>
  <c r="R58"/>
  <c r="N58"/>
  <c r="J58"/>
  <c r="F58"/>
  <c r="CN56"/>
  <c r="CJ56"/>
  <c r="CF56"/>
  <c r="CB56"/>
  <c r="BX56"/>
  <c r="BT56"/>
  <c r="BP56"/>
  <c r="BL56"/>
  <c r="BH56"/>
  <c r="BD56"/>
  <c r="AZ56"/>
  <c r="AV56"/>
  <c r="AR56"/>
  <c r="AN56"/>
  <c r="AJ56"/>
  <c r="AF56"/>
  <c r="AB56"/>
  <c r="X56"/>
  <c r="T56"/>
  <c r="P56"/>
  <c r="L56"/>
  <c r="H56"/>
  <c r="D56"/>
  <c r="CM55"/>
  <c r="CI55"/>
  <c r="CE55"/>
  <c r="CA55"/>
  <c r="BW55"/>
  <c r="BS55"/>
  <c r="BO55"/>
  <c r="BK55"/>
  <c r="BG55"/>
  <c r="BC55"/>
  <c r="AY55"/>
  <c r="AU55"/>
  <c r="AQ55"/>
  <c r="AM55"/>
  <c r="AI55"/>
  <c r="AE55"/>
  <c r="AA55"/>
  <c r="W55"/>
  <c r="S55"/>
  <c r="O55"/>
  <c r="K55"/>
  <c r="G55"/>
  <c r="CM62" i="19"/>
  <c r="CI62"/>
  <c r="CE62"/>
  <c r="CA62"/>
  <c r="BW62"/>
  <c r="BS62"/>
  <c r="BO62"/>
  <c r="BK62"/>
  <c r="BG62"/>
  <c r="BC62"/>
  <c r="AY62"/>
  <c r="AU62"/>
  <c r="AQ62"/>
  <c r="AM62"/>
  <c r="AI62"/>
  <c r="AE62"/>
  <c r="AA62"/>
  <c r="W62"/>
  <c r="S62"/>
  <c r="O62"/>
  <c r="K62"/>
  <c r="G62"/>
  <c r="CP61"/>
  <c r="CP60" s="1"/>
  <c r="CL61"/>
  <c r="CL60" s="1"/>
  <c r="CH61"/>
  <c r="CD61"/>
  <c r="CD60" s="1"/>
  <c r="BZ61"/>
  <c r="BZ60" s="1"/>
  <c r="BV61"/>
  <c r="BV60" s="1"/>
  <c r="BR61"/>
  <c r="BN61"/>
  <c r="BN60" s="1"/>
  <c r="BJ61"/>
  <c r="BJ60" s="1"/>
  <c r="BF61"/>
  <c r="BF60" s="1"/>
  <c r="BB61"/>
  <c r="AX61"/>
  <c r="AX60" s="1"/>
  <c r="AT61"/>
  <c r="AT60" s="1"/>
  <c r="AP61"/>
  <c r="AP60" s="1"/>
  <c r="AL61"/>
  <c r="AH61"/>
  <c r="AH60" s="1"/>
  <c r="AD61"/>
  <c r="AD60" s="1"/>
  <c r="Z61"/>
  <c r="Z60" s="1"/>
  <c r="V61"/>
  <c r="R61"/>
  <c r="R60" s="1"/>
  <c r="N61"/>
  <c r="N60" s="1"/>
  <c r="J61"/>
  <c r="J60" s="1"/>
  <c r="F61"/>
  <c r="CN59" i="20"/>
  <c r="CJ59"/>
  <c r="CF59"/>
  <c r="CB59"/>
  <c r="BX59"/>
  <c r="BT59"/>
  <c r="BP59"/>
  <c r="BL59"/>
  <c r="BH59"/>
  <c r="BD59"/>
  <c r="AZ59"/>
  <c r="AV59"/>
  <c r="AR59"/>
  <c r="AN59"/>
  <c r="AJ59"/>
  <c r="AF59"/>
  <c r="AB59"/>
  <c r="X59"/>
  <c r="T59"/>
  <c r="P59"/>
  <c r="L59"/>
  <c r="H59"/>
  <c r="D59"/>
  <c r="CM58"/>
  <c r="CI58"/>
  <c r="CE58"/>
  <c r="CA58"/>
  <c r="BW58"/>
  <c r="BS58"/>
  <c r="BO58"/>
  <c r="BK58"/>
  <c r="BG58"/>
  <c r="BC58"/>
  <c r="AY58"/>
  <c r="AU58"/>
  <c r="AQ58"/>
  <c r="AM58"/>
  <c r="AI58"/>
  <c r="AE58"/>
  <c r="AA58"/>
  <c r="W58"/>
  <c r="S58"/>
  <c r="O58"/>
  <c r="K58"/>
  <c r="G58"/>
  <c r="CO56"/>
  <c r="CK56"/>
  <c r="CG56"/>
  <c r="CC56"/>
  <c r="BY56"/>
  <c r="BU56"/>
  <c r="BQ56"/>
  <c r="BM56"/>
  <c r="BI56"/>
  <c r="BE56"/>
  <c r="BA56"/>
  <c r="AW56"/>
  <c r="AS56"/>
  <c r="AO56"/>
  <c r="AK56"/>
  <c r="AG56"/>
  <c r="AC56"/>
  <c r="Y56"/>
  <c r="U56"/>
  <c r="Q56"/>
  <c r="M56"/>
  <c r="I56"/>
  <c r="E56"/>
  <c r="CN55"/>
  <c r="CJ55"/>
  <c r="CF55"/>
  <c r="CB55"/>
  <c r="BX55"/>
  <c r="BT55"/>
  <c r="BP55"/>
  <c r="BL55"/>
  <c r="BH55"/>
  <c r="BD55"/>
  <c r="AZ55"/>
  <c r="AV55"/>
  <c r="AR55"/>
  <c r="AN55"/>
  <c r="AJ55"/>
  <c r="AF55"/>
  <c r="AB55"/>
  <c r="X55"/>
  <c r="T55"/>
  <c r="P55"/>
  <c r="L55"/>
  <c r="H55"/>
  <c r="D55"/>
  <c r="CN62" i="19"/>
  <c r="CJ62"/>
  <c r="CF62"/>
  <c r="CB62"/>
  <c r="BX62"/>
  <c r="BT62"/>
  <c r="BP62"/>
  <c r="BL62"/>
  <c r="BH62"/>
  <c r="BD62"/>
  <c r="AZ62"/>
  <c r="AV62"/>
  <c r="AR62"/>
  <c r="AN62"/>
  <c r="AJ62"/>
  <c r="AF62"/>
  <c r="AB62"/>
  <c r="X62"/>
  <c r="T62"/>
  <c r="P62"/>
  <c r="L62"/>
  <c r="H62"/>
  <c r="D62"/>
  <c r="CM61"/>
  <c r="CM60" s="1"/>
  <c r="CI61"/>
  <c r="CI60" s="1"/>
  <c r="CE61"/>
  <c r="CA61"/>
  <c r="CA60" s="1"/>
  <c r="BW61"/>
  <c r="BW60" s="1"/>
  <c r="BS61"/>
  <c r="BS60" s="1"/>
  <c r="BO61"/>
  <c r="BK61"/>
  <c r="BK60" s="1"/>
  <c r="BG61"/>
  <c r="BG60" s="1"/>
  <c r="BC61"/>
  <c r="BC60" s="1"/>
  <c r="AY61"/>
  <c r="AU61"/>
  <c r="AU60" s="1"/>
  <c r="AQ61"/>
  <c r="AQ60" s="1"/>
  <c r="AM61"/>
  <c r="AM60" s="1"/>
  <c r="AI61"/>
  <c r="AE61"/>
  <c r="AE60" s="1"/>
  <c r="AA61"/>
  <c r="AA60" s="1"/>
  <c r="W61"/>
  <c r="W60" s="1"/>
  <c r="S61"/>
  <c r="O61"/>
  <c r="O60" s="1"/>
  <c r="K61"/>
  <c r="K60" s="1"/>
  <c r="G61"/>
  <c r="G60" s="1"/>
  <c r="CO59" i="20"/>
  <c r="CK59"/>
  <c r="CG59"/>
  <c r="CC59"/>
  <c r="BY59"/>
  <c r="BU59"/>
  <c r="BQ59"/>
  <c r="BM59"/>
  <c r="BI59"/>
  <c r="BE59"/>
  <c r="BA59"/>
  <c r="AW59"/>
  <c r="AS59"/>
  <c r="AO59"/>
  <c r="AK59"/>
  <c r="AG59"/>
  <c r="AC59"/>
  <c r="Y59"/>
  <c r="U59"/>
  <c r="Q59"/>
  <c r="M59"/>
  <c r="I59"/>
  <c r="E59"/>
  <c r="CN58"/>
  <c r="CJ58"/>
  <c r="CF58"/>
  <c r="CB58"/>
  <c r="BX58"/>
  <c r="BT58"/>
  <c r="BP58"/>
  <c r="BL58"/>
  <c r="BH58"/>
  <c r="BD58"/>
  <c r="AZ58"/>
  <c r="AV58"/>
  <c r="AR58"/>
  <c r="AN58"/>
  <c r="AJ58"/>
  <c r="AF58"/>
  <c r="AB58"/>
  <c r="X58"/>
  <c r="T58"/>
  <c r="P58"/>
  <c r="L58"/>
  <c r="H58"/>
  <c r="D58"/>
  <c r="CP56"/>
  <c r="CL56"/>
  <c r="CH56"/>
  <c r="CD56"/>
  <c r="BZ56"/>
  <c r="BV56"/>
  <c r="BR56"/>
  <c r="BN56"/>
  <c r="BJ56"/>
  <c r="BF56"/>
  <c r="BB56"/>
  <c r="AX56"/>
  <c r="AT56"/>
  <c r="AP56"/>
  <c r="AL56"/>
  <c r="AH56"/>
  <c r="AD56"/>
  <c r="Z56"/>
  <c r="V56"/>
  <c r="R56"/>
  <c r="N56"/>
  <c r="J56"/>
  <c r="F56"/>
  <c r="CO55"/>
  <c r="CK55"/>
  <c r="CG55"/>
  <c r="CC55"/>
  <c r="BY55"/>
  <c r="BU55"/>
  <c r="BQ55"/>
  <c r="BM55"/>
  <c r="BI55"/>
  <c r="BE55"/>
  <c r="BA55"/>
  <c r="AW55"/>
  <c r="AS55"/>
  <c r="AO55"/>
  <c r="AK55"/>
  <c r="AG55"/>
  <c r="AC55"/>
  <c r="Y55"/>
  <c r="U55"/>
  <c r="Q55"/>
  <c r="M55"/>
  <c r="I55"/>
  <c r="E55"/>
  <c r="AO62" i="19"/>
  <c r="AK62"/>
  <c r="AG62"/>
  <c r="AC62"/>
  <c r="Y62"/>
  <c r="U62"/>
  <c r="Q62"/>
  <c r="M62"/>
  <c r="I62"/>
  <c r="E62"/>
  <c r="CN61"/>
  <c r="CN60" s="1"/>
  <c r="CJ61"/>
  <c r="CJ60" s="1"/>
  <c r="CF61"/>
  <c r="CB61"/>
  <c r="CB60" s="1"/>
  <c r="BX61"/>
  <c r="BX60" s="1"/>
  <c r="BT61"/>
  <c r="BT60" s="1"/>
  <c r="BP61"/>
  <c r="BL61"/>
  <c r="BL60" s="1"/>
  <c r="BH61"/>
  <c r="BH60" s="1"/>
  <c r="BD61"/>
  <c r="BD60" s="1"/>
  <c r="AZ61"/>
  <c r="AV61"/>
  <c r="AV60" s="1"/>
  <c r="AR61"/>
  <c r="AR60" s="1"/>
  <c r="AN61"/>
  <c r="AN60" s="1"/>
  <c r="AJ61"/>
  <c r="AF61"/>
  <c r="AF60" s="1"/>
  <c r="AB61"/>
  <c r="AB60" s="1"/>
  <c r="X61"/>
  <c r="X60" s="1"/>
  <c r="T61"/>
  <c r="P61"/>
  <c r="P60" s="1"/>
  <c r="L61"/>
  <c r="L60" s="1"/>
  <c r="H61"/>
  <c r="H60" s="1"/>
  <c r="D61"/>
  <c r="CP59" i="20"/>
  <c r="CL59"/>
  <c r="CH59"/>
  <c r="CD59"/>
  <c r="BZ59"/>
  <c r="BV59"/>
  <c r="BR59"/>
  <c r="BN59"/>
  <c r="BJ59"/>
  <c r="BF59"/>
  <c r="BB59"/>
  <c r="AX59"/>
  <c r="AT59"/>
  <c r="AP59"/>
  <c r="AL59"/>
  <c r="AH59"/>
  <c r="AD59"/>
  <c r="Z59"/>
  <c r="V59"/>
  <c r="R59"/>
  <c r="N59"/>
  <c r="J59"/>
  <c r="F59"/>
  <c r="CO58"/>
  <c r="CK58"/>
  <c r="CG58"/>
  <c r="CC58"/>
  <c r="BY58"/>
  <c r="BU58"/>
  <c r="BQ58"/>
  <c r="BM58"/>
  <c r="BI58"/>
  <c r="BE58"/>
  <c r="BA58"/>
  <c r="AW58"/>
  <c r="AS58"/>
  <c r="AO58"/>
  <c r="AK58"/>
  <c r="AG58"/>
  <c r="AC58"/>
  <c r="Y58"/>
  <c r="U58"/>
  <c r="Q58"/>
  <c r="M58"/>
  <c r="I58"/>
  <c r="E58"/>
  <c r="CM56"/>
  <c r="CI56"/>
  <c r="CE56"/>
  <c r="CA56"/>
  <c r="BW56"/>
  <c r="BS56"/>
  <c r="BO56"/>
  <c r="BK56"/>
  <c r="BG56"/>
  <c r="BC56"/>
  <c r="AY56"/>
  <c r="AU56"/>
  <c r="AQ56"/>
  <c r="AM56"/>
  <c r="AI56"/>
  <c r="AE56"/>
  <c r="AA56"/>
  <c r="W56"/>
  <c r="S56"/>
  <c r="O56"/>
  <c r="K56"/>
  <c r="G56"/>
  <c r="CP55"/>
  <c r="CL55"/>
  <c r="CH55"/>
  <c r="CD55"/>
  <c r="BZ55"/>
  <c r="BV55"/>
  <c r="BR55"/>
  <c r="BN55"/>
  <c r="BJ55"/>
  <c r="BF55"/>
  <c r="BB55"/>
  <c r="AX55"/>
  <c r="AT55"/>
  <c r="AP55"/>
  <c r="AL55"/>
  <c r="AH55"/>
  <c r="AD55"/>
  <c r="Z55"/>
  <c r="V55"/>
  <c r="R55"/>
  <c r="N55"/>
  <c r="J55"/>
  <c r="F55"/>
  <c r="AQ42"/>
  <c r="AE42"/>
  <c r="CN42"/>
  <c r="BH42"/>
  <c r="E42"/>
  <c r="CN32"/>
  <c r="CJ32"/>
  <c r="CF32"/>
  <c r="CB32"/>
  <c r="BX32"/>
  <c r="BT32"/>
  <c r="BP32"/>
  <c r="BL32"/>
  <c r="BH32"/>
  <c r="BD32"/>
  <c r="AZ32"/>
  <c r="AV32"/>
  <c r="AR32"/>
  <c r="AN32"/>
  <c r="AJ32"/>
  <c r="AF32"/>
  <c r="AB32"/>
  <c r="X32"/>
  <c r="T32"/>
  <c r="P32"/>
  <c r="L32"/>
  <c r="H32"/>
  <c r="D32"/>
  <c r="CO32"/>
  <c r="CK32"/>
  <c r="CG32"/>
  <c r="CC32"/>
  <c r="BY32"/>
  <c r="BU32"/>
  <c r="BQ32"/>
  <c r="BM32"/>
  <c r="BI32"/>
  <c r="BE32"/>
  <c r="BA32"/>
  <c r="AW32"/>
  <c r="AS32"/>
  <c r="AO32"/>
  <c r="AK32"/>
  <c r="AG32"/>
  <c r="AC32"/>
  <c r="Y32"/>
  <c r="U32"/>
  <c r="Q32"/>
  <c r="M32"/>
  <c r="I32"/>
  <c r="E32"/>
  <c r="CP32"/>
  <c r="CL32"/>
  <c r="CH32"/>
  <c r="CD32"/>
  <c r="BZ32"/>
  <c r="BV32"/>
  <c r="BR32"/>
  <c r="BN32"/>
  <c r="BJ32"/>
  <c r="BF32"/>
  <c r="BB32"/>
  <c r="AX32"/>
  <c r="AT32"/>
  <c r="AP32"/>
  <c r="AL32"/>
  <c r="AH32"/>
  <c r="AD32"/>
  <c r="Z32"/>
  <c r="V32"/>
  <c r="R32"/>
  <c r="N32"/>
  <c r="J32"/>
  <c r="F32"/>
  <c r="CM32"/>
  <c r="CI32"/>
  <c r="CE32"/>
  <c r="CA32"/>
  <c r="BW32"/>
  <c r="BS32"/>
  <c r="BO32"/>
  <c r="BK32"/>
  <c r="BG32"/>
  <c r="BC32"/>
  <c r="AY32"/>
  <c r="AU32"/>
  <c r="AQ32"/>
  <c r="AM32"/>
  <c r="AI32"/>
  <c r="AE32"/>
  <c r="AA32"/>
  <c r="W32"/>
  <c r="S32"/>
  <c r="O32"/>
  <c r="K32"/>
  <c r="G32"/>
  <c r="CN29"/>
  <c r="CJ29"/>
  <c r="CF29"/>
  <c r="CB29"/>
  <c r="BX29"/>
  <c r="BT29"/>
  <c r="BP29"/>
  <c r="BL29"/>
  <c r="BH29"/>
  <c r="BD29"/>
  <c r="AZ29"/>
  <c r="AV29"/>
  <c r="AR29"/>
  <c r="AN29"/>
  <c r="AJ29"/>
  <c r="AF29"/>
  <c r="AB29"/>
  <c r="X29"/>
  <c r="T29"/>
  <c r="P29"/>
  <c r="L29"/>
  <c r="H29"/>
  <c r="D29"/>
  <c r="CM28"/>
  <c r="CI28"/>
  <c r="CE28"/>
  <c r="CA28"/>
  <c r="BW28"/>
  <c r="BS28"/>
  <c r="BO28"/>
  <c r="BK28"/>
  <c r="BG28"/>
  <c r="BC28"/>
  <c r="AY28"/>
  <c r="AU28"/>
  <c r="AQ28"/>
  <c r="AM28"/>
  <c r="AI28"/>
  <c r="AE28"/>
  <c r="AA28"/>
  <c r="W28"/>
  <c r="S28"/>
  <c r="O28"/>
  <c r="K28"/>
  <c r="G28"/>
  <c r="CO26"/>
  <c r="CK26"/>
  <c r="CG26"/>
  <c r="CC26"/>
  <c r="BY26"/>
  <c r="BU26"/>
  <c r="BQ26"/>
  <c r="BM26"/>
  <c r="BI26"/>
  <c r="BE26"/>
  <c r="BA26"/>
  <c r="AW26"/>
  <c r="AS26"/>
  <c r="AO26"/>
  <c r="AK26"/>
  <c r="AG26"/>
  <c r="AC26"/>
  <c r="Y26"/>
  <c r="U26"/>
  <c r="Q26"/>
  <c r="M26"/>
  <c r="I26"/>
  <c r="E26"/>
  <c r="CN25"/>
  <c r="CJ25"/>
  <c r="CF25"/>
  <c r="CB25"/>
  <c r="BX25"/>
  <c r="BT25"/>
  <c r="BP25"/>
  <c r="BL25"/>
  <c r="BH25"/>
  <c r="BD25"/>
  <c r="AZ25"/>
  <c r="AV25"/>
  <c r="AR25"/>
  <c r="AN25"/>
  <c r="AJ25"/>
  <c r="AF25"/>
  <c r="AB25"/>
  <c r="X25"/>
  <c r="T25"/>
  <c r="P25"/>
  <c r="L25"/>
  <c r="H25"/>
  <c r="D25"/>
  <c r="CO29"/>
  <c r="CK29"/>
  <c r="CG29"/>
  <c r="CC29"/>
  <c r="BY29"/>
  <c r="BU29"/>
  <c r="BQ29"/>
  <c r="BM29"/>
  <c r="BI29"/>
  <c r="BE29"/>
  <c r="BA29"/>
  <c r="AW29"/>
  <c r="AS29"/>
  <c r="AO29"/>
  <c r="AK29"/>
  <c r="AG29"/>
  <c r="AC29"/>
  <c r="Y29"/>
  <c r="U29"/>
  <c r="Q29"/>
  <c r="M29"/>
  <c r="I29"/>
  <c r="E29"/>
  <c r="CN28"/>
  <c r="CJ28"/>
  <c r="CF28"/>
  <c r="CB28"/>
  <c r="BX28"/>
  <c r="BT28"/>
  <c r="BP28"/>
  <c r="BL28"/>
  <c r="BH28"/>
  <c r="BD28"/>
  <c r="AZ28"/>
  <c r="AV28"/>
  <c r="AR28"/>
  <c r="AN28"/>
  <c r="AJ28"/>
  <c r="AF28"/>
  <c r="AB28"/>
  <c r="X28"/>
  <c r="T28"/>
  <c r="P28"/>
  <c r="L28"/>
  <c r="H28"/>
  <c r="D28"/>
  <c r="CP26"/>
  <c r="CL26"/>
  <c r="CH26"/>
  <c r="CD26"/>
  <c r="BZ26"/>
  <c r="BV26"/>
  <c r="BR26"/>
  <c r="BN26"/>
  <c r="BJ26"/>
  <c r="BF26"/>
  <c r="BB26"/>
  <c r="AX26"/>
  <c r="AT26"/>
  <c r="AP26"/>
  <c r="AL26"/>
  <c r="AH26"/>
  <c r="AD26"/>
  <c r="Z26"/>
  <c r="V26"/>
  <c r="R26"/>
  <c r="N26"/>
  <c r="J26"/>
  <c r="F26"/>
  <c r="CO25"/>
  <c r="CK25"/>
  <c r="CG25"/>
  <c r="CC25"/>
  <c r="BY25"/>
  <c r="BU25"/>
  <c r="BQ25"/>
  <c r="BM25"/>
  <c r="BI25"/>
  <c r="BE25"/>
  <c r="BA25"/>
  <c r="AW25"/>
  <c r="AS25"/>
  <c r="AO25"/>
  <c r="AK25"/>
  <c r="AG25"/>
  <c r="AC25"/>
  <c r="Y25"/>
  <c r="U25"/>
  <c r="Q25"/>
  <c r="M25"/>
  <c r="I25"/>
  <c r="E25"/>
  <c r="CP29"/>
  <c r="CL29"/>
  <c r="CH29"/>
  <c r="CD29"/>
  <c r="BZ29"/>
  <c r="BV29"/>
  <c r="BR29"/>
  <c r="BN29"/>
  <c r="BJ29"/>
  <c r="BF29"/>
  <c r="BB29"/>
  <c r="AX29"/>
  <c r="AT29"/>
  <c r="AP29"/>
  <c r="AL29"/>
  <c r="AH29"/>
  <c r="AD29"/>
  <c r="Z29"/>
  <c r="V29"/>
  <c r="R29"/>
  <c r="N29"/>
  <c r="J29"/>
  <c r="F29"/>
  <c r="CO28"/>
  <c r="CK28"/>
  <c r="CG28"/>
  <c r="CC28"/>
  <c r="BY28"/>
  <c r="BU28"/>
  <c r="BQ28"/>
  <c r="BM28"/>
  <c r="BI28"/>
  <c r="BE28"/>
  <c r="BA28"/>
  <c r="AW28"/>
  <c r="AS28"/>
  <c r="AO28"/>
  <c r="AK28"/>
  <c r="AG28"/>
  <c r="AC28"/>
  <c r="Y28"/>
  <c r="U28"/>
  <c r="Q28"/>
  <c r="M28"/>
  <c r="I28"/>
  <c r="E28"/>
  <c r="CM26"/>
  <c r="CI26"/>
  <c r="CE26"/>
  <c r="CA26"/>
  <c r="BW26"/>
  <c r="BS26"/>
  <c r="BO26"/>
  <c r="BK26"/>
  <c r="BG26"/>
  <c r="BC26"/>
  <c r="AY26"/>
  <c r="AU26"/>
  <c r="AQ26"/>
  <c r="AM26"/>
  <c r="AI26"/>
  <c r="AE26"/>
  <c r="AA26"/>
  <c r="W26"/>
  <c r="S26"/>
  <c r="O26"/>
  <c r="K26"/>
  <c r="G26"/>
  <c r="CP25"/>
  <c r="CL25"/>
  <c r="CH25"/>
  <c r="CD25"/>
  <c r="BZ25"/>
  <c r="BV25"/>
  <c r="BR25"/>
  <c r="BN25"/>
  <c r="BJ25"/>
  <c r="BF25"/>
  <c r="BB25"/>
  <c r="AX25"/>
  <c r="AT25"/>
  <c r="AP25"/>
  <c r="AL25"/>
  <c r="AH25"/>
  <c r="AD25"/>
  <c r="Z25"/>
  <c r="V25"/>
  <c r="R25"/>
  <c r="N25"/>
  <c r="J25"/>
  <c r="F25"/>
  <c r="CM29"/>
  <c r="CI29"/>
  <c r="CE29"/>
  <c r="CA29"/>
  <c r="BW29"/>
  <c r="BS29"/>
  <c r="BO29"/>
  <c r="BK29"/>
  <c r="BG29"/>
  <c r="BC29"/>
  <c r="AY29"/>
  <c r="AU29"/>
  <c r="AQ29"/>
  <c r="AM29"/>
  <c r="AI29"/>
  <c r="AE29"/>
  <c r="AA29"/>
  <c r="W29"/>
  <c r="S29"/>
  <c r="O29"/>
  <c r="K29"/>
  <c r="G29"/>
  <c r="CP28"/>
  <c r="CL28"/>
  <c r="CH28"/>
  <c r="CD28"/>
  <c r="BZ28"/>
  <c r="BV28"/>
  <c r="BR28"/>
  <c r="BN28"/>
  <c r="BJ28"/>
  <c r="BF28"/>
  <c r="BB28"/>
  <c r="AX28"/>
  <c r="AT28"/>
  <c r="AP28"/>
  <c r="AL28"/>
  <c r="AH28"/>
  <c r="AD28"/>
  <c r="Z28"/>
  <c r="V28"/>
  <c r="R28"/>
  <c r="N28"/>
  <c r="J28"/>
  <c r="F28"/>
  <c r="CN26"/>
  <c r="CJ26"/>
  <c r="CF26"/>
  <c r="CB26"/>
  <c r="BX26"/>
  <c r="BT26"/>
  <c r="BP26"/>
  <c r="BL26"/>
  <c r="BH26"/>
  <c r="BD26"/>
  <c r="AZ26"/>
  <c r="AV26"/>
  <c r="AR26"/>
  <c r="AN26"/>
  <c r="AJ26"/>
  <c r="AF26"/>
  <c r="AB26"/>
  <c r="X26"/>
  <c r="T26"/>
  <c r="P26"/>
  <c r="L26"/>
  <c r="H26"/>
  <c r="D26"/>
  <c r="CM25"/>
  <c r="CI25"/>
  <c r="CE25"/>
  <c r="CA25"/>
  <c r="BW25"/>
  <c r="BS25"/>
  <c r="BO25"/>
  <c r="BK25"/>
  <c r="BG25"/>
  <c r="BC25"/>
  <c r="AY25"/>
  <c r="AU25"/>
  <c r="AQ25"/>
  <c r="AM25"/>
  <c r="AI25"/>
  <c r="AE25"/>
  <c r="AA25"/>
  <c r="W25"/>
  <c r="S25"/>
  <c r="O25"/>
  <c r="K25"/>
  <c r="G25"/>
  <c r="CO9" i="19"/>
  <c r="CO9" i="20" s="1"/>
  <c r="CK9" i="19"/>
  <c r="CK9" i="20" s="1"/>
  <c r="CG9" i="19"/>
  <c r="CG9" i="20" s="1"/>
  <c r="CC9" i="19"/>
  <c r="CC9" i="20" s="1"/>
  <c r="BY9" i="19"/>
  <c r="BY9" i="20" s="1"/>
  <c r="BU9" i="19"/>
  <c r="BU9" i="20" s="1"/>
  <c r="BQ9" i="19"/>
  <c r="BQ9" i="20" s="1"/>
  <c r="BM9" i="19"/>
  <c r="BM9" i="20" s="1"/>
  <c r="BI9" i="19"/>
  <c r="BI9" i="20" s="1"/>
  <c r="BE9" i="19"/>
  <c r="BE9" i="20" s="1"/>
  <c r="BA9" i="19"/>
  <c r="BA9" i="20" s="1"/>
  <c r="AW9" i="19"/>
  <c r="AW9" i="20" s="1"/>
  <c r="AS9" i="19"/>
  <c r="AS9" i="20" s="1"/>
  <c r="AO9" i="19"/>
  <c r="AO9" i="20" s="1"/>
  <c r="AK9" i="19"/>
  <c r="AK9" i="20" s="1"/>
  <c r="AG9" i="19"/>
  <c r="AG9" i="20" s="1"/>
  <c r="AC9" i="19"/>
  <c r="AC9" i="20" s="1"/>
  <c r="Y9" i="19"/>
  <c r="Y9" i="20" s="1"/>
  <c r="U9" i="19"/>
  <c r="U9" i="20" s="1"/>
  <c r="Q9" i="19"/>
  <c r="Q9" i="20" s="1"/>
  <c r="M9" i="19"/>
  <c r="M9" i="20" s="1"/>
  <c r="I9" i="19"/>
  <c r="I9" i="20" s="1"/>
  <c r="E9" i="19"/>
  <c r="E9" i="20" s="1"/>
  <c r="CP9" i="19"/>
  <c r="CP9" i="20" s="1"/>
  <c r="CL9" i="19"/>
  <c r="CL9" i="20" s="1"/>
  <c r="CH9" i="19"/>
  <c r="CH9" i="20" s="1"/>
  <c r="CD9" i="19"/>
  <c r="CD9" i="20" s="1"/>
  <c r="BZ9" i="19"/>
  <c r="BZ9" i="20" s="1"/>
  <c r="BV9" i="19"/>
  <c r="BV9" i="20" s="1"/>
  <c r="BR9" i="19"/>
  <c r="BR9" i="20" s="1"/>
  <c r="BN9" i="19"/>
  <c r="BN9" i="20" s="1"/>
  <c r="BJ9" i="19"/>
  <c r="BJ9" i="20" s="1"/>
  <c r="BF9" i="19"/>
  <c r="BF9" i="20" s="1"/>
  <c r="BB9" i="19"/>
  <c r="BB9" i="20" s="1"/>
  <c r="AX9" i="19"/>
  <c r="AX9" i="20" s="1"/>
  <c r="AT9" i="19"/>
  <c r="AT9" i="20" s="1"/>
  <c r="AP9" i="19"/>
  <c r="AP9" i="20" s="1"/>
  <c r="AL9" i="19"/>
  <c r="AL9" i="20" s="1"/>
  <c r="AH9" i="19"/>
  <c r="AH9" i="20" s="1"/>
  <c r="AD9" i="19"/>
  <c r="AD9" i="20" s="1"/>
  <c r="Z9" i="19"/>
  <c r="Z9" i="20" s="1"/>
  <c r="V9" i="19"/>
  <c r="V9" i="20" s="1"/>
  <c r="R9" i="19"/>
  <c r="R9" i="20" s="1"/>
  <c r="N9" i="19"/>
  <c r="N9" i="20" s="1"/>
  <c r="J9" i="19"/>
  <c r="J9" i="20" s="1"/>
  <c r="F9" i="19"/>
  <c r="F9" i="20" s="1"/>
  <c r="CM9" i="19"/>
  <c r="CM9" i="20" s="1"/>
  <c r="CI9" i="19"/>
  <c r="CE9"/>
  <c r="CE9" i="20" s="1"/>
  <c r="CA9" i="19"/>
  <c r="BW9"/>
  <c r="BW9" i="20" s="1"/>
  <c r="BS9" i="19"/>
  <c r="BO9"/>
  <c r="BO9" i="20" s="1"/>
  <c r="BK9" i="19"/>
  <c r="BG9"/>
  <c r="BG9" i="20" s="1"/>
  <c r="BC9" i="19"/>
  <c r="AY9"/>
  <c r="AY9" i="20" s="1"/>
  <c r="AU9" i="19"/>
  <c r="AQ9"/>
  <c r="AQ9" i="20" s="1"/>
  <c r="AM9" i="19"/>
  <c r="AI9"/>
  <c r="AI9" i="20" s="1"/>
  <c r="AE9" i="19"/>
  <c r="AA9"/>
  <c r="AA9" i="20" s="1"/>
  <c r="W9" i="19"/>
  <c r="S9"/>
  <c r="S9" i="20" s="1"/>
  <c r="O9" i="19"/>
  <c r="K9"/>
  <c r="K9" i="20" s="1"/>
  <c r="G9" i="19"/>
  <c r="W16"/>
  <c r="W16" i="20" s="1"/>
  <c r="CJ12" i="19"/>
  <c r="CJ12" i="20" s="1"/>
  <c r="CN9" i="19"/>
  <c r="CN9" i="20" s="1"/>
  <c r="CJ9" i="19"/>
  <c r="CJ9" i="20" s="1"/>
  <c r="CF9" i="19"/>
  <c r="CF9" i="20" s="1"/>
  <c r="CB9" i="19"/>
  <c r="CB9" i="20" s="1"/>
  <c r="BX9" i="19"/>
  <c r="BX9" i="20" s="1"/>
  <c r="BT9" i="19"/>
  <c r="BT9" i="20" s="1"/>
  <c r="BP9" i="19"/>
  <c r="BP9" i="20" s="1"/>
  <c r="BL9" i="19"/>
  <c r="BL9" i="20" s="1"/>
  <c r="BH9" i="19"/>
  <c r="BH9" i="20" s="1"/>
  <c r="BD9" i="19"/>
  <c r="BD9" i="20" s="1"/>
  <c r="AZ9" i="19"/>
  <c r="AZ9" i="20" s="1"/>
  <c r="AV9" i="19"/>
  <c r="AV9" i="20" s="1"/>
  <c r="AR9" i="19"/>
  <c r="AR9" i="20" s="1"/>
  <c r="AN9" i="19"/>
  <c r="AN9" i="20" s="1"/>
  <c r="AJ9" i="19"/>
  <c r="AF9"/>
  <c r="AF9" i="20" s="1"/>
  <c r="AB9" i="19"/>
  <c r="AB9" i="20" s="1"/>
  <c r="X9" i="19"/>
  <c r="X9" i="20" s="1"/>
  <c r="T9" i="19"/>
  <c r="T9" i="20" s="1"/>
  <c r="P9" i="19"/>
  <c r="P9" i="20" s="1"/>
  <c r="L9" i="19"/>
  <c r="L9" i="20" s="1"/>
  <c r="H9" i="19"/>
  <c r="H9" i="20" s="1"/>
  <c r="D9" i="19"/>
  <c r="D9" i="20" s="1"/>
  <c r="D72" i="19"/>
  <c r="CJ57" i="20"/>
  <c r="BT57"/>
  <c r="CC57"/>
  <c r="BY57"/>
  <c r="BM57"/>
  <c r="BI57"/>
  <c r="AW57"/>
  <c r="AS57"/>
  <c r="AG57"/>
  <c r="AC57"/>
  <c r="Q57"/>
  <c r="M57"/>
  <c r="AO42"/>
  <c r="BK54"/>
  <c r="T54"/>
  <c r="AJ54"/>
  <c r="AZ54"/>
  <c r="BP54"/>
  <c r="CF54"/>
  <c r="G51"/>
  <c r="W51"/>
  <c r="AM51"/>
  <c r="D60" i="19" l="1"/>
  <c r="T60"/>
  <c r="AJ60"/>
  <c r="AZ60"/>
  <c r="BP60"/>
  <c r="CF60"/>
  <c r="CF60" i="20" s="1"/>
  <c r="S60" i="19"/>
  <c r="AI60"/>
  <c r="AY60"/>
  <c r="BO60"/>
  <c r="BO60" i="20" s="1"/>
  <c r="CE60" i="19"/>
  <c r="E60"/>
  <c r="U60"/>
  <c r="AK60"/>
  <c r="M60"/>
  <c r="AC60"/>
  <c r="F60"/>
  <c r="V60"/>
  <c r="V60" i="20" s="1"/>
  <c r="AL60" i="19"/>
  <c r="BB60"/>
  <c r="BR60"/>
  <c r="CH60"/>
  <c r="CH60" i="20" s="1"/>
  <c r="I60" i="19"/>
  <c r="Y60"/>
  <c r="AO60"/>
  <c r="X12"/>
  <c r="X12" i="20" s="1"/>
  <c r="AA12" i="19"/>
  <c r="AA12" i="20" s="1"/>
  <c r="AZ67" i="19"/>
  <c r="AZ67" i="20" s="1"/>
  <c r="D18"/>
  <c r="C18" s="1"/>
  <c r="D16" i="19"/>
  <c r="D16" i="20" s="1"/>
  <c r="BD12" i="19"/>
  <c r="BD12" i="20" s="1"/>
  <c r="BK67" i="19"/>
  <c r="BK67" i="20" s="1"/>
  <c r="AN12" i="19"/>
  <c r="AN12" i="20" s="1"/>
  <c r="T60"/>
  <c r="BP60"/>
  <c r="H12" i="19"/>
  <c r="H12" i="20" s="1"/>
  <c r="BT12" i="19"/>
  <c r="BT12" i="20" s="1"/>
  <c r="CN60"/>
  <c r="O67" i="19"/>
  <c r="AO67"/>
  <c r="AO67" i="20" s="1"/>
  <c r="CF67" i="19"/>
  <c r="CF67" i="20" s="1"/>
  <c r="BL12" i="19"/>
  <c r="BL12" i="20" s="1"/>
  <c r="CM12" i="19"/>
  <c r="CM12" i="20" s="1"/>
  <c r="AF12" i="19"/>
  <c r="AF12" i="20" s="1"/>
  <c r="T67" i="19"/>
  <c r="T67" i="20" s="1"/>
  <c r="W67" i="19"/>
  <c r="W67" i="20" s="1"/>
  <c r="AQ12" i="19"/>
  <c r="AQ12" i="20" s="1"/>
  <c r="BD60"/>
  <c r="BT60"/>
  <c r="AM60"/>
  <c r="BC60"/>
  <c r="F60"/>
  <c r="AL60"/>
  <c r="BB60"/>
  <c r="M74"/>
  <c r="AC74"/>
  <c r="AS74"/>
  <c r="BI74"/>
  <c r="BY74"/>
  <c r="CO74"/>
  <c r="P74"/>
  <c r="AF74"/>
  <c r="AV74"/>
  <c r="BL74"/>
  <c r="CB74"/>
  <c r="G74"/>
  <c r="W74"/>
  <c r="AM74"/>
  <c r="BC74"/>
  <c r="BS74"/>
  <c r="CI74"/>
  <c r="N74"/>
  <c r="AD74"/>
  <c r="AT74"/>
  <c r="BJ74"/>
  <c r="BZ74"/>
  <c r="CP74"/>
  <c r="I74"/>
  <c r="Y74"/>
  <c r="AO74"/>
  <c r="BE74"/>
  <c r="BU74"/>
  <c r="CK74"/>
  <c r="L74"/>
  <c r="AB74"/>
  <c r="AR74"/>
  <c r="BH74"/>
  <c r="BX74"/>
  <c r="CN74"/>
  <c r="S74"/>
  <c r="AI74"/>
  <c r="AY74"/>
  <c r="BO74"/>
  <c r="CE74"/>
  <c r="J74"/>
  <c r="Z74"/>
  <c r="AP74"/>
  <c r="BF74"/>
  <c r="BV74"/>
  <c r="CL74"/>
  <c r="U60"/>
  <c r="AK60"/>
  <c r="E74"/>
  <c r="U74"/>
  <c r="AK74"/>
  <c r="BA74"/>
  <c r="BQ74"/>
  <c r="CG74"/>
  <c r="H74"/>
  <c r="X74"/>
  <c r="AN74"/>
  <c r="BD74"/>
  <c r="BT74"/>
  <c r="CJ74"/>
  <c r="O74"/>
  <c r="AE74"/>
  <c r="AU74"/>
  <c r="BK74"/>
  <c r="CA74"/>
  <c r="F74"/>
  <c r="V74"/>
  <c r="AL74"/>
  <c r="BB74"/>
  <c r="BR74"/>
  <c r="CH74"/>
  <c r="Q74"/>
  <c r="AG74"/>
  <c r="AW74"/>
  <c r="BM74"/>
  <c r="CC74"/>
  <c r="D74"/>
  <c r="T74"/>
  <c r="AJ74"/>
  <c r="AZ74"/>
  <c r="BP74"/>
  <c r="CF74"/>
  <c r="K74"/>
  <c r="AA74"/>
  <c r="AQ74"/>
  <c r="BG74"/>
  <c r="BW74"/>
  <c r="CM74"/>
  <c r="R74"/>
  <c r="AH74"/>
  <c r="AX74"/>
  <c r="BN74"/>
  <c r="CD74"/>
  <c r="G16" i="19"/>
  <c r="G16" i="20" s="1"/>
  <c r="AM67" i="19"/>
  <c r="AM67" i="20" s="1"/>
  <c r="H16" i="19"/>
  <c r="H16" i="20" s="1"/>
  <c r="BG12" i="19"/>
  <c r="BG12" i="20" s="1"/>
  <c r="AQ16" i="19"/>
  <c r="AQ16" i="20" s="1"/>
  <c r="R60"/>
  <c r="AX60"/>
  <c r="BN60"/>
  <c r="CD60"/>
  <c r="AU67" i="19"/>
  <c r="P12"/>
  <c r="P12" i="20" s="1"/>
  <c r="AV12" i="19"/>
  <c r="AV12" i="20" s="1"/>
  <c r="K12" i="19"/>
  <c r="K12" i="20" s="1"/>
  <c r="BW12" i="19"/>
  <c r="BW12" i="20" s="1"/>
  <c r="AE16" i="19"/>
  <c r="AE16" i="20" s="1"/>
  <c r="S60"/>
  <c r="AI60"/>
  <c r="CE60"/>
  <c r="CA67" i="19"/>
  <c r="CA67" i="20" s="1"/>
  <c r="CB12" i="19"/>
  <c r="CB12" i="20" s="1"/>
  <c r="AN60"/>
  <c r="Q60"/>
  <c r="AJ67" i="19"/>
  <c r="AJ67" i="20" s="1"/>
  <c r="G67" i="19"/>
  <c r="BP67"/>
  <c r="BP67" i="20" s="1"/>
  <c r="D67" i="19"/>
  <c r="D67" i="20" s="1"/>
  <c r="AE67" i="19"/>
  <c r="AE67" i="20" s="1"/>
  <c r="BU67" i="19"/>
  <c r="BU67" i="20" s="1"/>
  <c r="AZ60"/>
  <c r="H60"/>
  <c r="BH60"/>
  <c r="CJ60"/>
  <c r="G60"/>
  <c r="BS60"/>
  <c r="BR60"/>
  <c r="X60"/>
  <c r="BX60"/>
  <c r="W60"/>
  <c r="AG60"/>
  <c r="L60"/>
  <c r="AB60"/>
  <c r="AR60"/>
  <c r="K60"/>
  <c r="AA60"/>
  <c r="BG60"/>
  <c r="BW60"/>
  <c r="CM60"/>
  <c r="Z60"/>
  <c r="AP60"/>
  <c r="BF60"/>
  <c r="BV60"/>
  <c r="CL60"/>
  <c r="I60"/>
  <c r="M60"/>
  <c r="AC60"/>
  <c r="AO60"/>
  <c r="AS60"/>
  <c r="BE60"/>
  <c r="BI60"/>
  <c r="BU60"/>
  <c r="BY60"/>
  <c r="CO60"/>
  <c r="AW8" i="19"/>
  <c r="AW8" i="20" s="1"/>
  <c r="D37"/>
  <c r="D36"/>
  <c r="L37"/>
  <c r="T37"/>
  <c r="T36"/>
  <c r="AB37"/>
  <c r="AJ37"/>
  <c r="AJ36"/>
  <c r="AR37"/>
  <c r="AZ37"/>
  <c r="AZ36"/>
  <c r="BH37"/>
  <c r="BP37"/>
  <c r="BP36"/>
  <c r="BX37"/>
  <c r="CF37"/>
  <c r="CF36"/>
  <c r="CN37"/>
  <c r="I38"/>
  <c r="I23" i="19"/>
  <c r="Q38" i="20"/>
  <c r="Q23" i="19"/>
  <c r="Y38" i="20"/>
  <c r="Y23" i="19"/>
  <c r="AG38" i="20"/>
  <c r="AG23" i="19"/>
  <c r="AO38" i="20"/>
  <c r="AO23" i="19"/>
  <c r="AW38" i="20"/>
  <c r="AW23" i="19"/>
  <c r="BE38" i="20"/>
  <c r="BE23" i="19"/>
  <c r="BM38" i="20"/>
  <c r="BM23" i="19"/>
  <c r="BU38" i="20"/>
  <c r="BU23" i="19"/>
  <c r="CC38" i="20"/>
  <c r="CC23" i="19"/>
  <c r="CK38" i="20"/>
  <c r="CK23" i="19"/>
  <c r="K37" i="20"/>
  <c r="S37"/>
  <c r="S36"/>
  <c r="AA37"/>
  <c r="AI37"/>
  <c r="AI36"/>
  <c r="AQ37"/>
  <c r="AY37"/>
  <c r="AY36"/>
  <c r="BG37"/>
  <c r="BO37"/>
  <c r="BW37"/>
  <c r="CE37"/>
  <c r="CE36"/>
  <c r="CM37"/>
  <c r="H38"/>
  <c r="H23" i="19"/>
  <c r="P38" i="20"/>
  <c r="P23" i="19"/>
  <c r="X38" i="20"/>
  <c r="X23" i="19"/>
  <c r="AF38" i="20"/>
  <c r="AF23" i="19"/>
  <c r="AN38" i="20"/>
  <c r="AN23" i="19"/>
  <c r="AV38" i="20"/>
  <c r="AV23" i="19"/>
  <c r="BD38" i="20"/>
  <c r="BD23" i="19"/>
  <c r="BL38" i="20"/>
  <c r="BL23" i="19"/>
  <c r="BT38" i="20"/>
  <c r="BT23" i="19"/>
  <c r="CB38" i="20"/>
  <c r="CB23" i="19"/>
  <c r="CJ38" i="20"/>
  <c r="CJ23" i="19"/>
  <c r="J37" i="20"/>
  <c r="R37"/>
  <c r="R36"/>
  <c r="Z37"/>
  <c r="AH37"/>
  <c r="AH36"/>
  <c r="AP37"/>
  <c r="AX37"/>
  <c r="AX36"/>
  <c r="BF37"/>
  <c r="BN37"/>
  <c r="BV37"/>
  <c r="CD37"/>
  <c r="CD36"/>
  <c r="CL37"/>
  <c r="G38"/>
  <c r="G23" i="19"/>
  <c r="O38" i="20"/>
  <c r="O23" i="19"/>
  <c r="W38" i="20"/>
  <c r="W23" i="19"/>
  <c r="AE38" i="20"/>
  <c r="AE23" i="19"/>
  <c r="AM38" i="20"/>
  <c r="AM23" i="19"/>
  <c r="AU38" i="20"/>
  <c r="AU23" i="19"/>
  <c r="BC38" i="20"/>
  <c r="BC23" i="19"/>
  <c r="BK38" i="20"/>
  <c r="BK23" i="19"/>
  <c r="BS38" i="20"/>
  <c r="BS23" i="19"/>
  <c r="CA38" i="20"/>
  <c r="CA23" i="19"/>
  <c r="CI38" i="20"/>
  <c r="CI23" i="19"/>
  <c r="E37" i="20"/>
  <c r="M37"/>
  <c r="U37"/>
  <c r="AC37"/>
  <c r="AC36"/>
  <c r="AK37"/>
  <c r="AS37"/>
  <c r="AS36"/>
  <c r="BA37"/>
  <c r="BI37"/>
  <c r="BI36"/>
  <c r="BQ37"/>
  <c r="BY37"/>
  <c r="CG37"/>
  <c r="CO37"/>
  <c r="CO36"/>
  <c r="J38"/>
  <c r="J23" i="19"/>
  <c r="R38" i="20"/>
  <c r="R23" i="19"/>
  <c r="Z38" i="20"/>
  <c r="Z23" i="19"/>
  <c r="AH38" i="20"/>
  <c r="AH23" i="19"/>
  <c r="AP38" i="20"/>
  <c r="AP23" i="19"/>
  <c r="AX38" i="20"/>
  <c r="AX23" i="19"/>
  <c r="BF38" i="20"/>
  <c r="BF23" i="19"/>
  <c r="BN38" i="20"/>
  <c r="BN23" i="19"/>
  <c r="BV38" i="20"/>
  <c r="BV23" i="19"/>
  <c r="CD38" i="20"/>
  <c r="CD23" i="19"/>
  <c r="CL38" i="20"/>
  <c r="CL23" i="19"/>
  <c r="D61" i="20"/>
  <c r="D60"/>
  <c r="D46" i="19"/>
  <c r="T61" i="20"/>
  <c r="T46" i="19"/>
  <c r="AJ61" i="20"/>
  <c r="AJ46" i="19"/>
  <c r="AZ61" i="20"/>
  <c r="AZ46" i="19"/>
  <c r="BT61" i="20"/>
  <c r="BT46" i="19"/>
  <c r="BT45" s="1"/>
  <c r="CJ61" i="20"/>
  <c r="CJ46" i="19"/>
  <c r="CJ45" s="1"/>
  <c r="M62" i="20"/>
  <c r="M47" i="19"/>
  <c r="AC62" i="20"/>
  <c r="AC47" i="19"/>
  <c r="S61" i="20"/>
  <c r="S46" i="19"/>
  <c r="AI61" i="20"/>
  <c r="AI46" i="19"/>
  <c r="AI45" s="1"/>
  <c r="AY61" i="20"/>
  <c r="AY60"/>
  <c r="AY46" i="19"/>
  <c r="BO61" i="20"/>
  <c r="BO46" i="19"/>
  <c r="CE61" i="20"/>
  <c r="CE46" i="19"/>
  <c r="H62" i="20"/>
  <c r="H47" i="19"/>
  <c r="X62" i="20"/>
  <c r="X47" i="19"/>
  <c r="AN62" i="20"/>
  <c r="AN47" i="19"/>
  <c r="BD62" i="20"/>
  <c r="BD47" i="19"/>
  <c r="BT62" i="20"/>
  <c r="BT47" i="19"/>
  <c r="CJ62" i="20"/>
  <c r="CJ47" i="19"/>
  <c r="F61" i="20"/>
  <c r="F46" i="19"/>
  <c r="R61" i="20"/>
  <c r="R46" i="19"/>
  <c r="V61" i="20"/>
  <c r="V46" i="19"/>
  <c r="AH61" i="20"/>
  <c r="AH46" i="19"/>
  <c r="AL61" i="20"/>
  <c r="AL46" i="19"/>
  <c r="AX61" i="20"/>
  <c r="AX46" i="19"/>
  <c r="BB61" i="20"/>
  <c r="BB46" i="19"/>
  <c r="BN61" i="20"/>
  <c r="BN46" i="19"/>
  <c r="CD61" i="20"/>
  <c r="CD46" i="19"/>
  <c r="G62" i="20"/>
  <c r="G47" i="19"/>
  <c r="W62" i="20"/>
  <c r="W47" i="19"/>
  <c r="AM62" i="20"/>
  <c r="AM47" i="19"/>
  <c r="BC62" i="20"/>
  <c r="BC47" i="19"/>
  <c r="BS62" i="20"/>
  <c r="BS47" i="19"/>
  <c r="CI62" i="20"/>
  <c r="CI47" i="19"/>
  <c r="E61" i="20"/>
  <c r="E46" i="19"/>
  <c r="Q61" i="20"/>
  <c r="Q46" i="19"/>
  <c r="U61" i="20"/>
  <c r="U46" i="19"/>
  <c r="AG61" i="20"/>
  <c r="AG46" i="19"/>
  <c r="AK61" i="20"/>
  <c r="AK46" i="19"/>
  <c r="AW61" i="20"/>
  <c r="AW46" i="19"/>
  <c r="BA61" i="20"/>
  <c r="BA46" i="19"/>
  <c r="BM61" i="20"/>
  <c r="BM46" i="19"/>
  <c r="BQ61" i="20"/>
  <c r="BQ46" i="19"/>
  <c r="CC61" i="20"/>
  <c r="CC46" i="19"/>
  <c r="CG61" i="20"/>
  <c r="CG46" i="19"/>
  <c r="F62" i="20"/>
  <c r="F47" i="19"/>
  <c r="J62" i="20"/>
  <c r="J47" i="19"/>
  <c r="V62" i="20"/>
  <c r="V47" i="19"/>
  <c r="Z62" i="20"/>
  <c r="Z47" i="19"/>
  <c r="AL62" i="20"/>
  <c r="AL47" i="19"/>
  <c r="AP62" i="20"/>
  <c r="AP47" i="19"/>
  <c r="BB62" i="20"/>
  <c r="BB47" i="19"/>
  <c r="BF62" i="20"/>
  <c r="BF47" i="19"/>
  <c r="BR62" i="20"/>
  <c r="BR47" i="19"/>
  <c r="BV62" i="20"/>
  <c r="BV47" i="19"/>
  <c r="CH62" i="20"/>
  <c r="CH47" i="19"/>
  <c r="CL62" i="20"/>
  <c r="CL47" i="19"/>
  <c r="BE62" i="20"/>
  <c r="BE47" i="19"/>
  <c r="BU62" i="20"/>
  <c r="BU47" i="19"/>
  <c r="CK62" i="20"/>
  <c r="CK47" i="19"/>
  <c r="H61" i="20"/>
  <c r="H46" i="19"/>
  <c r="H45" s="1"/>
  <c r="X61" i="20"/>
  <c r="X46" i="19"/>
  <c r="X45" s="1"/>
  <c r="AN61" i="20"/>
  <c r="AN46" i="19"/>
  <c r="AN45" s="1"/>
  <c r="BD61" i="20"/>
  <c r="BD46" i="19"/>
  <c r="BD45" s="1"/>
  <c r="BH61" i="20"/>
  <c r="BH46" i="19"/>
  <c r="BX61" i="20"/>
  <c r="BX46" i="19"/>
  <c r="CN61" i="20"/>
  <c r="CN46" i="19"/>
  <c r="Q62" i="20"/>
  <c r="Q47" i="19"/>
  <c r="AG62" i="20"/>
  <c r="AG47" i="19"/>
  <c r="G61" i="20"/>
  <c r="G46" i="19"/>
  <c r="G45" s="1"/>
  <c r="W61" i="20"/>
  <c r="W46" i="19"/>
  <c r="W45" s="1"/>
  <c r="AM61" i="20"/>
  <c r="AM46" i="19"/>
  <c r="AM45" s="1"/>
  <c r="BC61" i="20"/>
  <c r="BC46" i="19"/>
  <c r="BC45" s="1"/>
  <c r="BS61" i="20"/>
  <c r="BS46" i="19"/>
  <c r="BS45" s="1"/>
  <c r="CI61" i="20"/>
  <c r="CI60"/>
  <c r="CI46" i="19"/>
  <c r="CI45" s="1"/>
  <c r="L62" i="20"/>
  <c r="L47" i="19"/>
  <c r="AB62" i="20"/>
  <c r="AB47" i="19"/>
  <c r="AR62" i="20"/>
  <c r="AR47" i="19"/>
  <c r="BH62" i="20"/>
  <c r="BH47" i="19"/>
  <c r="BX62" i="20"/>
  <c r="BX47" i="19"/>
  <c r="CN62" i="20"/>
  <c r="CN47" i="19"/>
  <c r="BR61" i="20"/>
  <c r="BR46" i="19"/>
  <c r="BR45" s="1"/>
  <c r="CH61" i="20"/>
  <c r="CH46" i="19"/>
  <c r="CH45" s="1"/>
  <c r="K62" i="20"/>
  <c r="K47" i="19"/>
  <c r="AA62" i="20"/>
  <c r="AA47" i="19"/>
  <c r="AQ62" i="20"/>
  <c r="AQ47" i="19"/>
  <c r="BG62" i="20"/>
  <c r="BG47" i="19"/>
  <c r="BW62" i="20"/>
  <c r="BW47" i="19"/>
  <c r="CM62" i="20"/>
  <c r="CM47" i="19"/>
  <c r="AS62" i="20"/>
  <c r="AS47" i="19"/>
  <c r="BI62" i="20"/>
  <c r="BI47" i="19"/>
  <c r="BY62" i="20"/>
  <c r="BY47" i="19"/>
  <c r="CO62" i="20"/>
  <c r="CO47" i="19"/>
  <c r="H37" i="20"/>
  <c r="H36"/>
  <c r="P37"/>
  <c r="X37"/>
  <c r="X36"/>
  <c r="AF37"/>
  <c r="AN37"/>
  <c r="AN36"/>
  <c r="AV37"/>
  <c r="BD37"/>
  <c r="BD36"/>
  <c r="BL37"/>
  <c r="BT37"/>
  <c r="BT36"/>
  <c r="CB37"/>
  <c r="CJ37"/>
  <c r="CJ36"/>
  <c r="E38"/>
  <c r="E23" i="19"/>
  <c r="M38" i="20"/>
  <c r="M23" i="19"/>
  <c r="U38" i="20"/>
  <c r="U23" i="19"/>
  <c r="AC38" i="20"/>
  <c r="AC23" i="19"/>
  <c r="AK38" i="20"/>
  <c r="AK23" i="19"/>
  <c r="AS38" i="20"/>
  <c r="AS23" i="19"/>
  <c r="BA38" i="20"/>
  <c r="BA23" i="19"/>
  <c r="BI38" i="20"/>
  <c r="BI23" i="19"/>
  <c r="BQ38" i="20"/>
  <c r="BQ23" i="19"/>
  <c r="BY38" i="20"/>
  <c r="BY23" i="19"/>
  <c r="CG38" i="20"/>
  <c r="CG23" i="19"/>
  <c r="CO38" i="20"/>
  <c r="CO23" i="19"/>
  <c r="G37" i="20"/>
  <c r="O37"/>
  <c r="O36"/>
  <c r="W37"/>
  <c r="AE37"/>
  <c r="AM37"/>
  <c r="AU37"/>
  <c r="AU36"/>
  <c r="BC37"/>
  <c r="BK37"/>
  <c r="BK36"/>
  <c r="BS37"/>
  <c r="CA37"/>
  <c r="CA36"/>
  <c r="CI37"/>
  <c r="D38"/>
  <c r="D23" i="19"/>
  <c r="L38" i="20"/>
  <c r="L23" i="19"/>
  <c r="T38" i="20"/>
  <c r="T23" i="19"/>
  <c r="AB38" i="20"/>
  <c r="AB23" i="19"/>
  <c r="AJ38" i="20"/>
  <c r="AJ23" i="19"/>
  <c r="AR38" i="20"/>
  <c r="AR23" i="19"/>
  <c r="AZ38" i="20"/>
  <c r="AZ23" i="19"/>
  <c r="BH38" i="20"/>
  <c r="BH23" i="19"/>
  <c r="BP38" i="20"/>
  <c r="BP23" i="19"/>
  <c r="BX38" i="20"/>
  <c r="BX23" i="19"/>
  <c r="CF38" i="20"/>
  <c r="CF23" i="19"/>
  <c r="CN38" i="20"/>
  <c r="CN23" i="19"/>
  <c r="F37" i="20"/>
  <c r="N37"/>
  <c r="V37"/>
  <c r="V36"/>
  <c r="AD37"/>
  <c r="AL37"/>
  <c r="AL36"/>
  <c r="AT37"/>
  <c r="BB37"/>
  <c r="BB36"/>
  <c r="BJ37"/>
  <c r="BR37"/>
  <c r="BZ37"/>
  <c r="CH37"/>
  <c r="CH36"/>
  <c r="CP37"/>
  <c r="K38"/>
  <c r="K23" i="19"/>
  <c r="S38" i="20"/>
  <c r="S23" i="19"/>
  <c r="AA38" i="20"/>
  <c r="AA23" i="19"/>
  <c r="AI38" i="20"/>
  <c r="AI23" i="19"/>
  <c r="AQ38" i="20"/>
  <c r="AQ23" i="19"/>
  <c r="AY38" i="20"/>
  <c r="AY23" i="19"/>
  <c r="BG38" i="20"/>
  <c r="BG23" i="19"/>
  <c r="BO38" i="20"/>
  <c r="BO23" i="19"/>
  <c r="BW38" i="20"/>
  <c r="BW23" i="19"/>
  <c r="CE38" i="20"/>
  <c r="CE23" i="19"/>
  <c r="CM38" i="20"/>
  <c r="CM23" i="19"/>
  <c r="I37" i="20"/>
  <c r="Q37"/>
  <c r="Q36"/>
  <c r="Y37"/>
  <c r="AG37"/>
  <c r="AO37"/>
  <c r="AW37"/>
  <c r="AW36"/>
  <c r="BE37"/>
  <c r="BM37"/>
  <c r="BM36"/>
  <c r="BU37"/>
  <c r="CC37"/>
  <c r="CC36"/>
  <c r="CK37"/>
  <c r="F38"/>
  <c r="F23" i="19"/>
  <c r="N38" i="20"/>
  <c r="N23" i="19"/>
  <c r="V38" i="20"/>
  <c r="V23" i="19"/>
  <c r="AD38" i="20"/>
  <c r="AD23" i="19"/>
  <c r="AL38" i="20"/>
  <c r="AL23" i="19"/>
  <c r="AT38" i="20"/>
  <c r="AT23" i="19"/>
  <c r="BB38" i="20"/>
  <c r="BB23" i="19"/>
  <c r="BJ38" i="20"/>
  <c r="BJ23" i="19"/>
  <c r="BR38" i="20"/>
  <c r="BR23" i="19"/>
  <c r="BZ38" i="20"/>
  <c r="BZ23" i="19"/>
  <c r="CH38" i="20"/>
  <c r="CH23" i="19"/>
  <c r="CP38" i="20"/>
  <c r="CP23" i="19"/>
  <c r="L61" i="20"/>
  <c r="L46" i="19"/>
  <c r="AB61" i="20"/>
  <c r="AB46" i="19"/>
  <c r="AR61" i="20"/>
  <c r="AR46" i="19"/>
  <c r="AR45" s="1"/>
  <c r="BL61" i="20"/>
  <c r="BL46" i="19"/>
  <c r="CB61" i="20"/>
  <c r="CB60"/>
  <c r="CB46" i="19"/>
  <c r="CB45" s="1"/>
  <c r="E62" i="20"/>
  <c r="E47" i="19"/>
  <c r="U62" i="20"/>
  <c r="U47" i="19"/>
  <c r="AK62" i="20"/>
  <c r="AK47" i="19"/>
  <c r="K61" i="20"/>
  <c r="K46" i="19"/>
  <c r="K45" s="1"/>
  <c r="AA61" i="20"/>
  <c r="AA46" i="19"/>
  <c r="AQ61" i="20"/>
  <c r="AQ60"/>
  <c r="AQ46" i="19"/>
  <c r="AQ45" s="1"/>
  <c r="BG61" i="20"/>
  <c r="BG46" i="19"/>
  <c r="BW61" i="20"/>
  <c r="BW46" i="19"/>
  <c r="CM61" i="20"/>
  <c r="CM46" i="19"/>
  <c r="P62" i="20"/>
  <c r="P47" i="19"/>
  <c r="AF62" i="20"/>
  <c r="AF47" i="19"/>
  <c r="AV62" i="20"/>
  <c r="AV47" i="19"/>
  <c r="BL62" i="20"/>
  <c r="BL47" i="19"/>
  <c r="CB62" i="20"/>
  <c r="CB47" i="19"/>
  <c r="J61" i="20"/>
  <c r="J46" i="19"/>
  <c r="J45" s="1"/>
  <c r="Z61" i="20"/>
  <c r="Z46" i="19"/>
  <c r="Z45" s="1"/>
  <c r="AP61" i="20"/>
  <c r="AP46" i="19"/>
  <c r="AP45" s="1"/>
  <c r="BF61" i="20"/>
  <c r="BF46" i="19"/>
  <c r="BF45" s="1"/>
  <c r="BV61" i="20"/>
  <c r="BV46" i="19"/>
  <c r="BV45" s="1"/>
  <c r="CL61" i="20"/>
  <c r="CL46" i="19"/>
  <c r="CL45" s="1"/>
  <c r="O62" i="20"/>
  <c r="O47" i="19"/>
  <c r="AE62" i="20"/>
  <c r="AE47" i="19"/>
  <c r="AU62" i="20"/>
  <c r="AU47" i="19"/>
  <c r="BK62" i="20"/>
  <c r="BK47" i="19"/>
  <c r="CA62" i="20"/>
  <c r="CA47" i="19"/>
  <c r="I61" i="20"/>
  <c r="I46" i="19"/>
  <c r="M61" i="20"/>
  <c r="M46" i="19"/>
  <c r="M45" s="1"/>
  <c r="Y61" i="20"/>
  <c r="Y46" i="19"/>
  <c r="AC61" i="20"/>
  <c r="AC46" i="19"/>
  <c r="AO61" i="20"/>
  <c r="AO46" i="19"/>
  <c r="AS61" i="20"/>
  <c r="AS46" i="19"/>
  <c r="AS45" s="1"/>
  <c r="BE61" i="20"/>
  <c r="BE46" i="19"/>
  <c r="BE45" s="1"/>
  <c r="BI61" i="20"/>
  <c r="BI46" i="19"/>
  <c r="BU61" i="20"/>
  <c r="BU46" i="19"/>
  <c r="BU45" s="1"/>
  <c r="BY61" i="20"/>
  <c r="BY46" i="19"/>
  <c r="BY45" s="1"/>
  <c r="CK61" i="20"/>
  <c r="CK46" i="19"/>
  <c r="CK45" s="1"/>
  <c r="CO61" i="20"/>
  <c r="CO46" i="19"/>
  <c r="N62" i="20"/>
  <c r="N47" i="19"/>
  <c r="R62" i="20"/>
  <c r="R47" i="19"/>
  <c r="AD62" i="20"/>
  <c r="AD47" i="19"/>
  <c r="AH62" i="20"/>
  <c r="AH47" i="19"/>
  <c r="AT62" i="20"/>
  <c r="AT47" i="19"/>
  <c r="AX62" i="20"/>
  <c r="AX47" i="19"/>
  <c r="BJ62" i="20"/>
  <c r="BJ47" i="19"/>
  <c r="BN62" i="20"/>
  <c r="BN47" i="19"/>
  <c r="BZ62" i="20"/>
  <c r="BZ47" i="19"/>
  <c r="CD62" i="20"/>
  <c r="CD47" i="19"/>
  <c r="CP62" i="20"/>
  <c r="CP47" i="19"/>
  <c r="AW62" i="20"/>
  <c r="AW47" i="19"/>
  <c r="BM62" i="20"/>
  <c r="BM47" i="19"/>
  <c r="CC62" i="20"/>
  <c r="CC47" i="19"/>
  <c r="P61" i="20"/>
  <c r="P46" i="19"/>
  <c r="P45" s="1"/>
  <c r="AF61" i="20"/>
  <c r="AF60"/>
  <c r="AF46" i="19"/>
  <c r="AF45" s="1"/>
  <c r="AV61" i="20"/>
  <c r="AV46" i="19"/>
  <c r="AV45" s="1"/>
  <c r="BP61" i="20"/>
  <c r="BP46" i="19"/>
  <c r="BP45" s="1"/>
  <c r="CF61" i="20"/>
  <c r="CF46" i="19"/>
  <c r="I62" i="20"/>
  <c r="I47" i="19"/>
  <c r="Y62" i="20"/>
  <c r="Y47" i="19"/>
  <c r="AO62" i="20"/>
  <c r="AO47" i="19"/>
  <c r="O61" i="20"/>
  <c r="O46" i="19"/>
  <c r="O45" s="1"/>
  <c r="AE61" i="20"/>
  <c r="AE46" i="19"/>
  <c r="AE45" s="1"/>
  <c r="AU61" i="20"/>
  <c r="AU60"/>
  <c r="AU46" i="19"/>
  <c r="BK61" i="20"/>
  <c r="BK60"/>
  <c r="BK46" i="19"/>
  <c r="BK45" s="1"/>
  <c r="CA61" i="20"/>
  <c r="CA46" i="19"/>
  <c r="CA45" s="1"/>
  <c r="D62" i="20"/>
  <c r="D47" i="19"/>
  <c r="T62" i="20"/>
  <c r="T47" i="19"/>
  <c r="AJ62" i="20"/>
  <c r="AJ47" i="19"/>
  <c r="AZ62" i="20"/>
  <c r="AZ47" i="19"/>
  <c r="BP62" i="20"/>
  <c r="BP47" i="19"/>
  <c r="CF62" i="20"/>
  <c r="CF47" i="19"/>
  <c r="N61" i="20"/>
  <c r="N46" i="19"/>
  <c r="N45" s="1"/>
  <c r="AD61" i="20"/>
  <c r="AD60"/>
  <c r="AD46" i="19"/>
  <c r="AD45" s="1"/>
  <c r="AT61" i="20"/>
  <c r="AT46" i="19"/>
  <c r="AT45" s="1"/>
  <c r="BJ61" i="20"/>
  <c r="BJ46" i="19"/>
  <c r="BJ45" s="1"/>
  <c r="BZ61" i="20"/>
  <c r="BZ46" i="19"/>
  <c r="BZ45" s="1"/>
  <c r="CP61" i="20"/>
  <c r="CP60"/>
  <c r="CP46" i="19"/>
  <c r="CP45" s="1"/>
  <c r="S62" i="20"/>
  <c r="S47" i="19"/>
  <c r="AI62" i="20"/>
  <c r="AI47" i="19"/>
  <c r="AY62" i="20"/>
  <c r="AY47" i="19"/>
  <c r="BO62" i="20"/>
  <c r="BO47" i="19"/>
  <c r="CE62" i="20"/>
  <c r="CE47" i="19"/>
  <c r="BA62" i="20"/>
  <c r="BA47" i="19"/>
  <c r="BQ62" i="20"/>
  <c r="BQ47" i="19"/>
  <c r="CG62" i="20"/>
  <c r="CG47" i="19"/>
  <c r="E22"/>
  <c r="M22"/>
  <c r="U22"/>
  <c r="AC22"/>
  <c r="AC22" i="20" s="1"/>
  <c r="AK22" i="19"/>
  <c r="AS22"/>
  <c r="BA22"/>
  <c r="BI22"/>
  <c r="BI22" i="20" s="1"/>
  <c r="BQ22" i="19"/>
  <c r="BY22"/>
  <c r="BY22" i="20" s="1"/>
  <c r="CG22" i="19"/>
  <c r="CO22"/>
  <c r="CO22" i="20" s="1"/>
  <c r="H22" i="19"/>
  <c r="H22" i="20" s="1"/>
  <c r="P22" i="19"/>
  <c r="X22"/>
  <c r="AF22"/>
  <c r="AN22"/>
  <c r="AN22" i="20" s="1"/>
  <c r="AV22" i="19"/>
  <c r="BD22"/>
  <c r="BL22"/>
  <c r="BT22"/>
  <c r="BT22" i="20" s="1"/>
  <c r="CB22" i="19"/>
  <c r="CB22" i="20" s="1"/>
  <c r="CJ22" i="19"/>
  <c r="G22"/>
  <c r="G22" i="20" s="1"/>
  <c r="O22" i="19"/>
  <c r="W22"/>
  <c r="W22" i="20" s="1"/>
  <c r="AE22" i="19"/>
  <c r="AM22"/>
  <c r="AU22"/>
  <c r="AU22" i="20" s="1"/>
  <c r="BC22" i="19"/>
  <c r="BC22" i="20" s="1"/>
  <c r="BK22" i="19"/>
  <c r="BS22"/>
  <c r="BS22" i="20" s="1"/>
  <c r="CA22" i="19"/>
  <c r="CI22"/>
  <c r="CI22" i="20" s="1"/>
  <c r="CK42"/>
  <c r="BM51"/>
  <c r="J22" i="19"/>
  <c r="J22" i="20" s="1"/>
  <c r="R22" i="19"/>
  <c r="R22" i="20" s="1"/>
  <c r="Z22" i="19"/>
  <c r="AH22"/>
  <c r="AH22" i="20" s="1"/>
  <c r="AP22" i="19"/>
  <c r="AP22" i="20" s="1"/>
  <c r="AX22" i="19"/>
  <c r="AX22" i="20" s="1"/>
  <c r="BF22" i="19"/>
  <c r="BN22"/>
  <c r="BN22" i="20" s="1"/>
  <c r="BV22" i="19"/>
  <c r="BV22" i="20" s="1"/>
  <c r="CD22" i="19"/>
  <c r="CD22" i="20" s="1"/>
  <c r="CL22" i="19"/>
  <c r="I22"/>
  <c r="Q22"/>
  <c r="Y22"/>
  <c r="Y22" i="20" s="1"/>
  <c r="AG22" i="19"/>
  <c r="AO22"/>
  <c r="AW22"/>
  <c r="AW22" i="20" s="1"/>
  <c r="BE22" i="19"/>
  <c r="BE22" i="20" s="1"/>
  <c r="BM22" i="19"/>
  <c r="BU22"/>
  <c r="CC22"/>
  <c r="CK22"/>
  <c r="CK22" i="20" s="1"/>
  <c r="D22" i="19"/>
  <c r="D22" i="20" s="1"/>
  <c r="L22" i="19"/>
  <c r="L22" i="20" s="1"/>
  <c r="T22" i="19"/>
  <c r="AB22"/>
  <c r="AB22" i="20" s="1"/>
  <c r="AJ22" i="19"/>
  <c r="AJ22" i="20" s="1"/>
  <c r="AR22" i="19"/>
  <c r="AR22" i="20" s="1"/>
  <c r="AZ22" i="19"/>
  <c r="BH22"/>
  <c r="BH22" i="20" s="1"/>
  <c r="BP22" i="19"/>
  <c r="BP22" i="20" s="1"/>
  <c r="BX22" i="19"/>
  <c r="BX22" i="20" s="1"/>
  <c r="CF22" i="19"/>
  <c r="CN22"/>
  <c r="CN22" i="20" s="1"/>
  <c r="K22" i="19"/>
  <c r="K22" i="20" s="1"/>
  <c r="S22" i="19"/>
  <c r="S22" i="20" s="1"/>
  <c r="AA22" i="19"/>
  <c r="AI22"/>
  <c r="AQ22"/>
  <c r="AQ22" i="20" s="1"/>
  <c r="AY22" i="19"/>
  <c r="AY22" i="20" s="1"/>
  <c r="BG22" i="19"/>
  <c r="BG22" i="20" s="1"/>
  <c r="BO22" i="19"/>
  <c r="BW22"/>
  <c r="BW22" i="20" s="1"/>
  <c r="CE22" i="19"/>
  <c r="CE22" i="20" s="1"/>
  <c r="CM22" i="19"/>
  <c r="CM22" i="20" s="1"/>
  <c r="AB42"/>
  <c r="F22" i="19"/>
  <c r="N22"/>
  <c r="N22" i="20" s="1"/>
  <c r="V22" i="19"/>
  <c r="V22" i="20" s="1"/>
  <c r="AD22" i="19"/>
  <c r="AL22"/>
  <c r="AT22"/>
  <c r="AT22" i="20" s="1"/>
  <c r="BB22" i="19"/>
  <c r="BB22" i="20" s="1"/>
  <c r="BJ22" i="19"/>
  <c r="BJ22" i="20" s="1"/>
  <c r="BR22" i="19"/>
  <c r="BZ22"/>
  <c r="CH22"/>
  <c r="CH22" i="20" s="1"/>
  <c r="CP22" i="19"/>
  <c r="I67"/>
  <c r="I67" i="20" s="1"/>
  <c r="CM42"/>
  <c r="U24"/>
  <c r="CA54"/>
  <c r="AE54"/>
  <c r="AU54"/>
  <c r="U36"/>
  <c r="U27"/>
  <c r="CG27"/>
  <c r="BO67" i="19"/>
  <c r="BO67" i="20" s="1"/>
  <c r="AI67" i="19"/>
  <c r="AI67" i="20" s="1"/>
  <c r="K67" i="19"/>
  <c r="K67" i="20" s="1"/>
  <c r="AQ67" i="19"/>
  <c r="AQ67" i="20" s="1"/>
  <c r="F67" i="19"/>
  <c r="F67" i="20" s="1"/>
  <c r="AG67" i="19"/>
  <c r="AG67" i="20" s="1"/>
  <c r="BM67" i="19"/>
  <c r="BM67" i="20" s="1"/>
  <c r="AA67" i="19"/>
  <c r="AA67" i="20" s="1"/>
  <c r="Q67" i="19"/>
  <c r="Q67" i="20" s="1"/>
  <c r="AW67" i="19"/>
  <c r="AW67" i="20" s="1"/>
  <c r="CC67" i="19"/>
  <c r="CC67" i="20" s="1"/>
  <c r="CE67" i="19"/>
  <c r="CE67" i="20" s="1"/>
  <c r="AY67" i="19"/>
  <c r="AY67" i="20" s="1"/>
  <c r="S67" i="19"/>
  <c r="S67" i="20" s="1"/>
  <c r="AP36"/>
  <c r="Y67" i="19"/>
  <c r="Y67" i="20" s="1"/>
  <c r="BE67" i="19"/>
  <c r="BE67" i="20" s="1"/>
  <c r="CK67" i="19"/>
  <c r="CK67" i="20" s="1"/>
  <c r="I34"/>
  <c r="Q34"/>
  <c r="Y34"/>
  <c r="AG34"/>
  <c r="AO34"/>
  <c r="AW34"/>
  <c r="BE34"/>
  <c r="BM34"/>
  <c r="BU34"/>
  <c r="CC34"/>
  <c r="CK34"/>
  <c r="F35"/>
  <c r="N35"/>
  <c r="V35"/>
  <c r="AD35"/>
  <c r="AL35"/>
  <c r="AT35"/>
  <c r="BB35"/>
  <c r="BJ35"/>
  <c r="BR35"/>
  <c r="BZ35"/>
  <c r="CH35"/>
  <c r="CP35"/>
  <c r="E31"/>
  <c r="M31"/>
  <c r="M30"/>
  <c r="U31"/>
  <c r="AC31"/>
  <c r="AC30"/>
  <c r="AK31"/>
  <c r="AK30"/>
  <c r="AS31"/>
  <c r="AS30"/>
  <c r="BA31"/>
  <c r="BI31"/>
  <c r="BI30"/>
  <c r="BQ31"/>
  <c r="BQ30"/>
  <c r="BY31"/>
  <c r="BY30"/>
  <c r="CG31"/>
  <c r="CG30"/>
  <c r="CO31"/>
  <c r="CO30"/>
  <c r="H34"/>
  <c r="P34"/>
  <c r="X34"/>
  <c r="AF34"/>
  <c r="AN34"/>
  <c r="AV34"/>
  <c r="BD34"/>
  <c r="BL34"/>
  <c r="BT34"/>
  <c r="CB34"/>
  <c r="CJ34"/>
  <c r="E35"/>
  <c r="M35"/>
  <c r="U35"/>
  <c r="AC35"/>
  <c r="AK35"/>
  <c r="AS35"/>
  <c r="BA35"/>
  <c r="BI35"/>
  <c r="BQ35"/>
  <c r="BY35"/>
  <c r="CG35"/>
  <c r="CO35"/>
  <c r="K34"/>
  <c r="S34"/>
  <c r="AA34"/>
  <c r="AI34"/>
  <c r="AQ34"/>
  <c r="AY34"/>
  <c r="BG34"/>
  <c r="BO34"/>
  <c r="BW34"/>
  <c r="CE34"/>
  <c r="CM34"/>
  <c r="H35"/>
  <c r="P35"/>
  <c r="X35"/>
  <c r="AF35"/>
  <c r="AN35"/>
  <c r="AV35"/>
  <c r="BD35"/>
  <c r="BL35"/>
  <c r="BT35"/>
  <c r="CB35"/>
  <c r="CJ35"/>
  <c r="G31"/>
  <c r="G30"/>
  <c r="O31"/>
  <c r="O30"/>
  <c r="W31"/>
  <c r="W30"/>
  <c r="AE31"/>
  <c r="AE30"/>
  <c r="AM31"/>
  <c r="AM30"/>
  <c r="AU31"/>
  <c r="AU30"/>
  <c r="BC31"/>
  <c r="BC30"/>
  <c r="BK31"/>
  <c r="BK30"/>
  <c r="BS31"/>
  <c r="BS30"/>
  <c r="CA31"/>
  <c r="CA30"/>
  <c r="CI31"/>
  <c r="CI30"/>
  <c r="I43"/>
  <c r="Y43"/>
  <c r="AK43"/>
  <c r="AO43"/>
  <c r="BE43"/>
  <c r="BU43"/>
  <c r="CG43"/>
  <c r="CK43"/>
  <c r="J44"/>
  <c r="N44"/>
  <c r="AD44"/>
  <c r="AT44"/>
  <c r="BV44"/>
  <c r="BZ44"/>
  <c r="BH44"/>
  <c r="BX44"/>
  <c r="CN44"/>
  <c r="F43"/>
  <c r="J43"/>
  <c r="V43"/>
  <c r="Z43"/>
  <c r="AL43"/>
  <c r="AP43"/>
  <c r="BB43"/>
  <c r="BF43"/>
  <c r="BR43"/>
  <c r="BV43"/>
  <c r="CH43"/>
  <c r="CL43"/>
  <c r="K44"/>
  <c r="O44"/>
  <c r="AA44"/>
  <c r="AE44"/>
  <c r="AQ44"/>
  <c r="AU44"/>
  <c r="BK44"/>
  <c r="CA44"/>
  <c r="J31"/>
  <c r="R31"/>
  <c r="Z31"/>
  <c r="AH31"/>
  <c r="AH30"/>
  <c r="AP31"/>
  <c r="AP30"/>
  <c r="AX31"/>
  <c r="AX30"/>
  <c r="BF31"/>
  <c r="BF30"/>
  <c r="BN31"/>
  <c r="BN30"/>
  <c r="BV31"/>
  <c r="BV30"/>
  <c r="CD31"/>
  <c r="CD30"/>
  <c r="CL31"/>
  <c r="CL30"/>
  <c r="D31"/>
  <c r="D30"/>
  <c r="L31"/>
  <c r="T31"/>
  <c r="T30"/>
  <c r="AB31"/>
  <c r="AB30"/>
  <c r="AJ31"/>
  <c r="AR31"/>
  <c r="AZ31"/>
  <c r="BH31"/>
  <c r="BP31"/>
  <c r="BX31"/>
  <c r="BX30"/>
  <c r="CF31"/>
  <c r="CF30"/>
  <c r="CN31"/>
  <c r="J34"/>
  <c r="R34"/>
  <c r="Z34"/>
  <c r="AH34"/>
  <c r="AP34"/>
  <c r="AX34"/>
  <c r="BF34"/>
  <c r="BN34"/>
  <c r="BV34"/>
  <c r="CD34"/>
  <c r="CL34"/>
  <c r="G35"/>
  <c r="O35"/>
  <c r="W35"/>
  <c r="AE35"/>
  <c r="AM35"/>
  <c r="AU35"/>
  <c r="BC35"/>
  <c r="BK35"/>
  <c r="BS35"/>
  <c r="CA35"/>
  <c r="CI35"/>
  <c r="AC43"/>
  <c r="AS43"/>
  <c r="BI43"/>
  <c r="BY43"/>
  <c r="R44"/>
  <c r="AH44"/>
  <c r="BJ44"/>
  <c r="BN44"/>
  <c r="CP44"/>
  <c r="D43"/>
  <c r="H43"/>
  <c r="T43"/>
  <c r="X43"/>
  <c r="AJ43"/>
  <c r="AN43"/>
  <c r="AZ43"/>
  <c r="BD43"/>
  <c r="BP43"/>
  <c r="BT43"/>
  <c r="CF43"/>
  <c r="CJ43"/>
  <c r="I44"/>
  <c r="M44"/>
  <c r="Y44"/>
  <c r="AC44"/>
  <c r="AO44"/>
  <c r="AS44"/>
  <c r="BE44"/>
  <c r="BI44"/>
  <c r="BU44"/>
  <c r="BY44"/>
  <c r="CK44"/>
  <c r="CO44"/>
  <c r="G43"/>
  <c r="K43"/>
  <c r="W43"/>
  <c r="AA43"/>
  <c r="AM43"/>
  <c r="AQ43"/>
  <c r="BC43"/>
  <c r="BG43"/>
  <c r="BS43"/>
  <c r="BW43"/>
  <c r="CI43"/>
  <c r="CM43"/>
  <c r="L44"/>
  <c r="P44"/>
  <c r="AB44"/>
  <c r="AF44"/>
  <c r="AR44"/>
  <c r="AV44"/>
  <c r="BL44"/>
  <c r="CB44"/>
  <c r="N43"/>
  <c r="AD43"/>
  <c r="AT43"/>
  <c r="BJ43"/>
  <c r="BZ43"/>
  <c r="CP43"/>
  <c r="S44"/>
  <c r="AI44"/>
  <c r="AY44"/>
  <c r="BO44"/>
  <c r="CE44"/>
  <c r="E34"/>
  <c r="M34"/>
  <c r="U34"/>
  <c r="AC34"/>
  <c r="AK34"/>
  <c r="AS34"/>
  <c r="BA34"/>
  <c r="BI34"/>
  <c r="BQ34"/>
  <c r="BY34"/>
  <c r="CG34"/>
  <c r="CO34"/>
  <c r="J35"/>
  <c r="R35"/>
  <c r="Z35"/>
  <c r="AH35"/>
  <c r="AP35"/>
  <c r="AX35"/>
  <c r="BF35"/>
  <c r="BN35"/>
  <c r="BV35"/>
  <c r="CD35"/>
  <c r="CL35"/>
  <c r="I31"/>
  <c r="I30"/>
  <c r="Q31"/>
  <c r="Q30"/>
  <c r="Y31"/>
  <c r="Y30"/>
  <c r="AG31"/>
  <c r="AG30"/>
  <c r="AO31"/>
  <c r="AO30"/>
  <c r="AW31"/>
  <c r="BE31"/>
  <c r="BM31"/>
  <c r="BM30"/>
  <c r="BU31"/>
  <c r="BU30"/>
  <c r="CC31"/>
  <c r="CC30"/>
  <c r="CK31"/>
  <c r="CK30"/>
  <c r="D34"/>
  <c r="L34"/>
  <c r="T34"/>
  <c r="AB34"/>
  <c r="AJ34"/>
  <c r="AR34"/>
  <c r="AZ34"/>
  <c r="BH34"/>
  <c r="BP34"/>
  <c r="BX34"/>
  <c r="CF34"/>
  <c r="CN34"/>
  <c r="I35"/>
  <c r="Q35"/>
  <c r="Q23"/>
  <c r="Y35"/>
  <c r="AG35"/>
  <c r="AO35"/>
  <c r="AW35"/>
  <c r="BE35"/>
  <c r="BM35"/>
  <c r="BU35"/>
  <c r="CC35"/>
  <c r="CK35"/>
  <c r="G34"/>
  <c r="O34"/>
  <c r="W34"/>
  <c r="AE34"/>
  <c r="AM34"/>
  <c r="AU34"/>
  <c r="BC34"/>
  <c r="BK34"/>
  <c r="BS34"/>
  <c r="CA34"/>
  <c r="CI34"/>
  <c r="L35"/>
  <c r="T35"/>
  <c r="AB35"/>
  <c r="AJ35"/>
  <c r="AR35"/>
  <c r="AZ35"/>
  <c r="BH35"/>
  <c r="BP35"/>
  <c r="BX35"/>
  <c r="CF35"/>
  <c r="CN35"/>
  <c r="K31"/>
  <c r="K30"/>
  <c r="S31"/>
  <c r="AA31"/>
  <c r="AA30"/>
  <c r="AI31"/>
  <c r="AQ31"/>
  <c r="AQ30"/>
  <c r="AY31"/>
  <c r="AY30"/>
  <c r="BG31"/>
  <c r="BG30"/>
  <c r="BO31"/>
  <c r="BW31"/>
  <c r="BW30"/>
  <c r="CE31"/>
  <c r="CE30"/>
  <c r="CM31"/>
  <c r="CM30"/>
  <c r="M43"/>
  <c r="Q43"/>
  <c r="AG43"/>
  <c r="BM43"/>
  <c r="CC43"/>
  <c r="CO43"/>
  <c r="F44"/>
  <c r="AX44"/>
  <c r="BB44"/>
  <c r="BR44"/>
  <c r="CD44"/>
  <c r="CH44"/>
  <c r="L43"/>
  <c r="AB43"/>
  <c r="AR43"/>
  <c r="BH43"/>
  <c r="BX43"/>
  <c r="CN43"/>
  <c r="Q44"/>
  <c r="AG44"/>
  <c r="AW44"/>
  <c r="BM44"/>
  <c r="CC44"/>
  <c r="O43"/>
  <c r="AE43"/>
  <c r="AU43"/>
  <c r="BK43"/>
  <c r="CA43"/>
  <c r="D44"/>
  <c r="T44"/>
  <c r="AJ44"/>
  <c r="AZ44"/>
  <c r="BP44"/>
  <c r="CF44"/>
  <c r="BG44"/>
  <c r="BS44"/>
  <c r="BW44"/>
  <c r="CI44"/>
  <c r="CM44"/>
  <c r="AZ8" i="19"/>
  <c r="AZ8" i="20" s="1"/>
  <c r="N51"/>
  <c r="Q51"/>
  <c r="AG51"/>
  <c r="AW51"/>
  <c r="AA51"/>
  <c r="F31"/>
  <c r="F30"/>
  <c r="N31"/>
  <c r="N30"/>
  <c r="V31"/>
  <c r="V30"/>
  <c r="AD31"/>
  <c r="AL31"/>
  <c r="AT31"/>
  <c r="AT30"/>
  <c r="BB31"/>
  <c r="BJ31"/>
  <c r="BJ30"/>
  <c r="BR31"/>
  <c r="BR30"/>
  <c r="BZ31"/>
  <c r="CH31"/>
  <c r="CH30"/>
  <c r="CP31"/>
  <c r="CP30"/>
  <c r="H31"/>
  <c r="H30"/>
  <c r="P31"/>
  <c r="P30"/>
  <c r="X31"/>
  <c r="X30"/>
  <c r="AF31"/>
  <c r="AF30"/>
  <c r="AN31"/>
  <c r="AN30"/>
  <c r="AV31"/>
  <c r="AV30"/>
  <c r="BD31"/>
  <c r="BL31"/>
  <c r="BT31"/>
  <c r="CB31"/>
  <c r="CJ31"/>
  <c r="CJ30"/>
  <c r="F34"/>
  <c r="N34"/>
  <c r="V34"/>
  <c r="AD34"/>
  <c r="AL34"/>
  <c r="AT34"/>
  <c r="BB34"/>
  <c r="BJ34"/>
  <c r="BR34"/>
  <c r="BZ34"/>
  <c r="CH34"/>
  <c r="CP34"/>
  <c r="K35"/>
  <c r="S35"/>
  <c r="AA35"/>
  <c r="AI35"/>
  <c r="AQ35"/>
  <c r="AY35"/>
  <c r="BG35"/>
  <c r="BO35"/>
  <c r="BW35"/>
  <c r="CE35"/>
  <c r="CM35"/>
  <c r="E43"/>
  <c r="U43"/>
  <c r="AW43"/>
  <c r="BA43"/>
  <c r="BQ43"/>
  <c r="V44"/>
  <c r="Z44"/>
  <c r="AL44"/>
  <c r="AP44"/>
  <c r="BF44"/>
  <c r="CL44"/>
  <c r="P43"/>
  <c r="AF43"/>
  <c r="AV43"/>
  <c r="BL43"/>
  <c r="CB43"/>
  <c r="E44"/>
  <c r="U44"/>
  <c r="AK44"/>
  <c r="BA44"/>
  <c r="BQ44"/>
  <c r="CG44"/>
  <c r="S43"/>
  <c r="AI43"/>
  <c r="AY43"/>
  <c r="BO43"/>
  <c r="CE43"/>
  <c r="H44"/>
  <c r="X44"/>
  <c r="AN44"/>
  <c r="BD44"/>
  <c r="BT44"/>
  <c r="CJ44"/>
  <c r="R43"/>
  <c r="AH43"/>
  <c r="AX43"/>
  <c r="BN43"/>
  <c r="CD43"/>
  <c r="G44"/>
  <c r="W44"/>
  <c r="AM44"/>
  <c r="BC44"/>
  <c r="AK24"/>
  <c r="AL51"/>
  <c r="CK51"/>
  <c r="BX57"/>
  <c r="K51"/>
  <c r="AQ51"/>
  <c r="CC51"/>
  <c r="V51"/>
  <c r="BB51"/>
  <c r="BR51"/>
  <c r="CH51"/>
  <c r="Y51"/>
  <c r="BU51"/>
  <c r="X67" i="19"/>
  <c r="X67" i="20" s="1"/>
  <c r="CF42"/>
  <c r="AZ42"/>
  <c r="T42"/>
  <c r="CA42"/>
  <c r="CL36"/>
  <c r="Z36"/>
  <c r="Q42"/>
  <c r="BN33"/>
  <c r="L57"/>
  <c r="CB57"/>
  <c r="E67" i="19"/>
  <c r="E67" i="20" s="1"/>
  <c r="M67" i="19"/>
  <c r="M67" i="20" s="1"/>
  <c r="U67" i="19"/>
  <c r="U67" i="20" s="1"/>
  <c r="AC67" i="19"/>
  <c r="AC67" i="20" s="1"/>
  <c r="AK67" i="19"/>
  <c r="AK67" i="20" s="1"/>
  <c r="AS67" i="19"/>
  <c r="AS67" i="20" s="1"/>
  <c r="BA67" i="19"/>
  <c r="BA67" i="20" s="1"/>
  <c r="BI67" i="19"/>
  <c r="BI67" i="20" s="1"/>
  <c r="BQ67" i="19"/>
  <c r="BQ67" i="20" s="1"/>
  <c r="BY67" i="19"/>
  <c r="BY67" i="20" s="1"/>
  <c r="CG67" i="19"/>
  <c r="CG67" i="20" s="1"/>
  <c r="CO67" i="19"/>
  <c r="CO67" i="20" s="1"/>
  <c r="AR24"/>
  <c r="CJ67" i="19"/>
  <c r="CJ67" i="20" s="1"/>
  <c r="BP42"/>
  <c r="AJ42"/>
  <c r="D42"/>
  <c r="BF36"/>
  <c r="CG36"/>
  <c r="CN57"/>
  <c r="I24"/>
  <c r="BD67" i="19"/>
  <c r="BD67" i="20" s="1"/>
  <c r="BX42"/>
  <c r="AR42"/>
  <c r="L42"/>
  <c r="AU42"/>
  <c r="BV36"/>
  <c r="J36"/>
  <c r="V12" i="19"/>
  <c r="V12" i="20" s="1"/>
  <c r="AR57"/>
  <c r="CJ16" i="19"/>
  <c r="CJ16" i="20" s="1"/>
  <c r="AF8" i="19"/>
  <c r="AF8" i="20" s="1"/>
  <c r="L8" i="19"/>
  <c r="L8" i="20" s="1"/>
  <c r="AB57"/>
  <c r="AK8" i="19"/>
  <c r="AK8" i="20" s="1"/>
  <c r="BR12" i="19"/>
  <c r="BR12" i="20" s="1"/>
  <c r="AW16" i="19"/>
  <c r="AW16" i="20" s="1"/>
  <c r="AL12" i="19"/>
  <c r="AL12" i="20" s="1"/>
  <c r="BI8" i="19"/>
  <c r="BI8" i="20" s="1"/>
  <c r="BM12" i="19"/>
  <c r="BM12" i="20" s="1"/>
  <c r="AN16" i="19"/>
  <c r="AN16" i="20" s="1"/>
  <c r="BM16" i="19"/>
  <c r="BM16" i="20" s="1"/>
  <c r="BT16" i="19"/>
  <c r="BT16" i="20" s="1"/>
  <c r="AG16" i="19"/>
  <c r="AG16" i="20" s="1"/>
  <c r="K16" i="19"/>
  <c r="K16" i="20" s="1"/>
  <c r="BD16" i="19"/>
  <c r="BD16" i="20" s="1"/>
  <c r="CC16" i="19"/>
  <c r="CC16" i="20" s="1"/>
  <c r="Q16" i="19"/>
  <c r="Q16" i="20" s="1"/>
  <c r="AQ8" i="19"/>
  <c r="AQ8" i="20" s="1"/>
  <c r="BT67" i="19"/>
  <c r="BT67" i="20" s="1"/>
  <c r="AN67" i="19"/>
  <c r="AN67" i="20" s="1"/>
  <c r="H67" i="19"/>
  <c r="H67" i="20" s="1"/>
  <c r="CN8" i="19"/>
  <c r="CN8" i="20" s="1"/>
  <c r="K49"/>
  <c r="K64" i="19"/>
  <c r="K64" i="20" s="1"/>
  <c r="AA64" i="19"/>
  <c r="AA64" i="20" s="1"/>
  <c r="AI64" i="19"/>
  <c r="AI64" i="20" s="1"/>
  <c r="AQ64" i="19"/>
  <c r="AQ64" i="20" s="1"/>
  <c r="BG64" i="19"/>
  <c r="BG64" i="20" s="1"/>
  <c r="BO64" i="19"/>
  <c r="BO64" i="20" s="1"/>
  <c r="BW64" i="19"/>
  <c r="BW64" i="20" s="1"/>
  <c r="CM64" i="19"/>
  <c r="CM64" i="20" s="1"/>
  <c r="F51"/>
  <c r="I51"/>
  <c r="AO51"/>
  <c r="BE51"/>
  <c r="AF24"/>
  <c r="AT51"/>
  <c r="BZ51"/>
  <c r="AE12" i="19"/>
  <c r="AE12" i="20" s="1"/>
  <c r="BK12" i="19"/>
  <c r="BK12" i="20" s="1"/>
  <c r="CC12" i="19"/>
  <c r="CC12" i="20" s="1"/>
  <c r="AW12" i="19"/>
  <c r="AW12" i="20" s="1"/>
  <c r="CH12" i="19"/>
  <c r="CH12" i="20" s="1"/>
  <c r="BB12" i="19"/>
  <c r="BB12" i="20" s="1"/>
  <c r="F12" i="19"/>
  <c r="F12" i="20" s="1"/>
  <c r="W12" i="19"/>
  <c r="W12" i="20" s="1"/>
  <c r="BC12" i="19"/>
  <c r="BC12" i="20" s="1"/>
  <c r="CI12" i="19"/>
  <c r="CI12" i="20" s="1"/>
  <c r="AB8" i="19"/>
  <c r="AB8" i="20" s="1"/>
  <c r="BH8" i="19"/>
  <c r="BH8" i="20" s="1"/>
  <c r="BX8" i="19"/>
  <c r="BX8" i="20" s="1"/>
  <c r="CM8" i="19"/>
  <c r="CM8" i="20" s="1"/>
  <c r="AA8" i="19"/>
  <c r="AA8" i="20" s="1"/>
  <c r="H8" i="19"/>
  <c r="H8" i="20" s="1"/>
  <c r="BG8" i="19"/>
  <c r="BG8" i="20" s="1"/>
  <c r="AR8" i="19"/>
  <c r="AR8" i="20" s="1"/>
  <c r="BW8" i="19"/>
  <c r="BW8" i="20" s="1"/>
  <c r="K8" i="19"/>
  <c r="K8" i="20" s="1"/>
  <c r="BT8" i="19"/>
  <c r="BT8" i="20" s="1"/>
  <c r="CK8" i="19"/>
  <c r="CK8" i="20" s="1"/>
  <c r="Y8" i="19"/>
  <c r="Y8" i="20" s="1"/>
  <c r="O12" i="19"/>
  <c r="O12" i="20" s="1"/>
  <c r="AM12" i="19"/>
  <c r="AM12" i="20" s="1"/>
  <c r="CA12" i="19"/>
  <c r="CA12" i="20" s="1"/>
  <c r="G12" i="19"/>
  <c r="G12" i="20" s="1"/>
  <c r="AU12" i="19"/>
  <c r="AU12" i="20" s="1"/>
  <c r="BS12" i="19"/>
  <c r="BS12" i="20" s="1"/>
  <c r="D8" i="19"/>
  <c r="D8" i="20" s="1"/>
  <c r="BO30"/>
  <c r="R24"/>
  <c r="AG24"/>
  <c r="CD24"/>
  <c r="BA57"/>
  <c r="U57"/>
  <c r="AK57"/>
  <c r="AR54"/>
  <c r="AQ54"/>
  <c r="E57"/>
  <c r="BQ57"/>
  <c r="D57"/>
  <c r="CG57"/>
  <c r="AJ57"/>
  <c r="U51"/>
  <c r="BA51"/>
  <c r="O51"/>
  <c r="AE51"/>
  <c r="S51"/>
  <c r="AI51"/>
  <c r="CG51"/>
  <c r="O60"/>
  <c r="AE60"/>
  <c r="CA60"/>
  <c r="BW54"/>
  <c r="BX54"/>
  <c r="H54"/>
  <c r="Z51"/>
  <c r="BL54"/>
  <c r="AK42"/>
  <c r="AN54"/>
  <c r="BT54"/>
  <c r="BP57"/>
  <c r="CB54"/>
  <c r="AV54"/>
  <c r="P54"/>
  <c r="BO42"/>
  <c r="I57"/>
  <c r="Y57"/>
  <c r="AO57"/>
  <c r="BE57"/>
  <c r="BU57"/>
  <c r="CK57"/>
  <c r="X54"/>
  <c r="BD54"/>
  <c r="CJ54"/>
  <c r="L49"/>
  <c r="AB49"/>
  <c r="AR49"/>
  <c r="BX49"/>
  <c r="CN49"/>
  <c r="X50"/>
  <c r="AN50"/>
  <c r="BD50"/>
  <c r="CJ50"/>
  <c r="AF54"/>
  <c r="K54"/>
  <c r="G42"/>
  <c r="CG42"/>
  <c r="CF57"/>
  <c r="CM54"/>
  <c r="BG54"/>
  <c r="AA54"/>
  <c r="BC42"/>
  <c r="W42"/>
  <c r="BQ42"/>
  <c r="AB54"/>
  <c r="BH54"/>
  <c r="CN54"/>
  <c r="T57"/>
  <c r="AZ57"/>
  <c r="N64" i="19"/>
  <c r="N64" i="20" s="1"/>
  <c r="V64" i="19"/>
  <c r="V64" i="20" s="1"/>
  <c r="AT64" i="19"/>
  <c r="AT64" i="20" s="1"/>
  <c r="BB64" i="19"/>
  <c r="BB64" i="20" s="1"/>
  <c r="BZ64" i="19"/>
  <c r="BZ64" i="20" s="1"/>
  <c r="CH64" i="19"/>
  <c r="CH64" i="20" s="1"/>
  <c r="P49"/>
  <c r="AV49"/>
  <c r="BL49"/>
  <c r="CB49"/>
  <c r="E50"/>
  <c r="AB50"/>
  <c r="AR50"/>
  <c r="BX50"/>
  <c r="BF64" i="19"/>
  <c r="BF64" i="20" s="1"/>
  <c r="BN64" i="19"/>
  <c r="BN64" i="20" s="1"/>
  <c r="BV64" i="19"/>
  <c r="BV64" i="20" s="1"/>
  <c r="CL64" i="19"/>
  <c r="CL64" i="20" s="1"/>
  <c r="AD49"/>
  <c r="AG49"/>
  <c r="AW49"/>
  <c r="O64" i="19"/>
  <c r="O64" i="20" s="1"/>
  <c r="W64" i="19"/>
  <c r="W64" i="20" s="1"/>
  <c r="AU64" i="19"/>
  <c r="AU64" i="20" s="1"/>
  <c r="BC64" i="19"/>
  <c r="BC64" i="20" s="1"/>
  <c r="CA64" i="19"/>
  <c r="CA64" i="20" s="1"/>
  <c r="CI64" i="19"/>
  <c r="CI64" i="20" s="1"/>
  <c r="CJ48"/>
  <c r="CA49"/>
  <c r="T50"/>
  <c r="AJ50"/>
  <c r="BP41" i="19"/>
  <c r="CF50" i="20"/>
  <c r="AO49"/>
  <c r="BE49"/>
  <c r="U52"/>
  <c r="BK49"/>
  <c r="AT52"/>
  <c r="BJ52"/>
  <c r="BZ52"/>
  <c r="CP52"/>
  <c r="S53"/>
  <c r="AI53"/>
  <c r="AY53"/>
  <c r="BO53"/>
  <c r="CE53"/>
  <c r="M53"/>
  <c r="AC53"/>
  <c r="AS53"/>
  <c r="AS48"/>
  <c r="BI53"/>
  <c r="BY53"/>
  <c r="CO53"/>
  <c r="AI52"/>
  <c r="BT53"/>
  <c r="BU52"/>
  <c r="CK52"/>
  <c r="N53"/>
  <c r="AD53"/>
  <c r="AT53"/>
  <c r="BJ53"/>
  <c r="BZ53"/>
  <c r="CP53"/>
  <c r="Q53"/>
  <c r="AG53"/>
  <c r="AW53"/>
  <c r="BM53"/>
  <c r="CC53"/>
  <c r="D52"/>
  <c r="BP52"/>
  <c r="CF52"/>
  <c r="AL52"/>
  <c r="AX52"/>
  <c r="BB52"/>
  <c r="BR52"/>
  <c r="CD52"/>
  <c r="CH52"/>
  <c r="K53"/>
  <c r="W53"/>
  <c r="AA53"/>
  <c r="AQ53"/>
  <c r="BC53"/>
  <c r="BG53"/>
  <c r="BW53"/>
  <c r="CI53"/>
  <c r="CM53"/>
  <c r="BY52"/>
  <c r="CO52"/>
  <c r="R53"/>
  <c r="AH53"/>
  <c r="AX53"/>
  <c r="BN53"/>
  <c r="CD53"/>
  <c r="I53"/>
  <c r="Y53"/>
  <c r="AO53"/>
  <c r="BE53"/>
  <c r="BU53"/>
  <c r="CK53"/>
  <c r="AA52"/>
  <c r="CM52"/>
  <c r="AF53"/>
  <c r="BM52"/>
  <c r="CC52"/>
  <c r="F53"/>
  <c r="V53"/>
  <c r="AL53"/>
  <c r="BB53"/>
  <c r="BR53"/>
  <c r="CH53"/>
  <c r="AN64" i="19"/>
  <c r="AN64" i="20" s="1"/>
  <c r="BD64" i="19"/>
  <c r="BD64" i="20" s="1"/>
  <c r="D64" i="19"/>
  <c r="D64" i="20" s="1"/>
  <c r="AB64" i="19"/>
  <c r="AB64" i="20" s="1"/>
  <c r="AJ64" i="19"/>
  <c r="AJ64" i="20" s="1"/>
  <c r="BP64" i="19"/>
  <c r="BP64" i="20" s="1"/>
  <c r="BX64" i="19"/>
  <c r="BX64" i="20" s="1"/>
  <c r="CN64" i="19"/>
  <c r="CN64" i="20" s="1"/>
  <c r="BB65"/>
  <c r="J64" i="19"/>
  <c r="J64" i="20" s="1"/>
  <c r="AP64" i="19"/>
  <c r="AP64" i="20" s="1"/>
  <c r="CM65"/>
  <c r="AJ65"/>
  <c r="AC52"/>
  <c r="BA52"/>
  <c r="BG52"/>
  <c r="AA65"/>
  <c r="V65"/>
  <c r="CH65"/>
  <c r="H53"/>
  <c r="J52"/>
  <c r="AJ52"/>
  <c r="BO52"/>
  <c r="AN53"/>
  <c r="H64" i="19"/>
  <c r="H64" i="20" s="1"/>
  <c r="P64" i="19"/>
  <c r="P64" i="20" s="1"/>
  <c r="AR64" i="19"/>
  <c r="AR64" i="20" s="1"/>
  <c r="BT64" i="19"/>
  <c r="BT64" i="20" s="1"/>
  <c r="BG65"/>
  <c r="BI52"/>
  <c r="T52"/>
  <c r="BL53"/>
  <c r="X64" i="19"/>
  <c r="X64" i="20" s="1"/>
  <c r="BH64" i="19"/>
  <c r="BH64" i="20" s="1"/>
  <c r="BP65"/>
  <c r="CJ64" i="19"/>
  <c r="CJ64" i="20" s="1"/>
  <c r="Z64" i="19"/>
  <c r="Z64" i="20" s="1"/>
  <c r="AH64" i="19"/>
  <c r="AH64" i="20" s="1"/>
  <c r="C26"/>
  <c r="Z52"/>
  <c r="AF52"/>
  <c r="E53"/>
  <c r="K52"/>
  <c r="AQ52"/>
  <c r="BW52"/>
  <c r="P53"/>
  <c r="AV53"/>
  <c r="CB53"/>
  <c r="O65"/>
  <c r="AE64" i="19"/>
  <c r="AE64" i="20" s="1"/>
  <c r="AU65"/>
  <c r="BK64" i="19"/>
  <c r="BK64" i="20" s="1"/>
  <c r="CA65"/>
  <c r="R64" i="19"/>
  <c r="R64" i="20" s="1"/>
  <c r="AD64" i="19"/>
  <c r="AD64" i="20" s="1"/>
  <c r="AX64" i="19"/>
  <c r="AX64" i="20" s="1"/>
  <c r="BJ64" i="19"/>
  <c r="BJ64" i="20" s="1"/>
  <c r="CD64" i="19"/>
  <c r="CD64" i="20" s="1"/>
  <c r="CP64" i="19"/>
  <c r="CP64" i="20" s="1"/>
  <c r="M52"/>
  <c r="AS52"/>
  <c r="H52"/>
  <c r="AN52"/>
  <c r="AV52"/>
  <c r="AZ52"/>
  <c r="BT52"/>
  <c r="S52"/>
  <c r="AY52"/>
  <c r="CE52"/>
  <c r="X53"/>
  <c r="BD53"/>
  <c r="CJ53"/>
  <c r="AH52"/>
  <c r="G53"/>
  <c r="BS53"/>
  <c r="X65"/>
  <c r="BD65"/>
  <c r="CJ65"/>
  <c r="J65"/>
  <c r="AP65"/>
  <c r="BV65"/>
  <c r="E52"/>
  <c r="AK52"/>
  <c r="BN52"/>
  <c r="AM53"/>
  <c r="D65"/>
  <c r="P65"/>
  <c r="T64" i="19"/>
  <c r="T64" i="20" s="1"/>
  <c r="AN65"/>
  <c r="AZ64" i="19"/>
  <c r="AZ64" i="20" s="1"/>
  <c r="BT65"/>
  <c r="CF64" i="19"/>
  <c r="CF64" i="20" s="1"/>
  <c r="G64" i="19"/>
  <c r="G64" i="20" s="1"/>
  <c r="K65"/>
  <c r="S64" i="19"/>
  <c r="S64" i="20" s="1"/>
  <c r="AM64" i="19"/>
  <c r="AM64" i="20" s="1"/>
  <c r="AQ65"/>
  <c r="AY64" i="19"/>
  <c r="AY64" i="20" s="1"/>
  <c r="BS64" i="19"/>
  <c r="BS64" i="20" s="1"/>
  <c r="BW65"/>
  <c r="CE64" i="19"/>
  <c r="CE64" i="20" s="1"/>
  <c r="F64" i="19"/>
  <c r="F64" i="20" s="1"/>
  <c r="Z65"/>
  <c r="AL64" i="19"/>
  <c r="AL64" i="20" s="1"/>
  <c r="BF65"/>
  <c r="BR64" i="19"/>
  <c r="BR64" i="20" s="1"/>
  <c r="CL65"/>
  <c r="AJ8" i="19"/>
  <c r="AJ8" i="20" s="1"/>
  <c r="AJ9"/>
  <c r="C25"/>
  <c r="O8" i="19"/>
  <c r="O8" i="20" s="1"/>
  <c r="O9"/>
  <c r="AE8" i="19"/>
  <c r="AE8" i="20" s="1"/>
  <c r="AE9"/>
  <c r="AU8" i="19"/>
  <c r="AU9" i="20"/>
  <c r="BK8" i="19"/>
  <c r="BK9" i="20"/>
  <c r="CA8" i="19"/>
  <c r="CA9" i="20"/>
  <c r="C28"/>
  <c r="C32"/>
  <c r="AR52"/>
  <c r="C29"/>
  <c r="BL52"/>
  <c r="C55"/>
  <c r="C59"/>
  <c r="AB52"/>
  <c r="CN52"/>
  <c r="R52"/>
  <c r="X52"/>
  <c r="CJ52"/>
  <c r="L52"/>
  <c r="BX52"/>
  <c r="C56"/>
  <c r="G8" i="19"/>
  <c r="G9" i="20"/>
  <c r="W8" i="19"/>
  <c r="W9" i="20"/>
  <c r="AM8" i="19"/>
  <c r="AM9" i="20"/>
  <c r="BC8" i="19"/>
  <c r="BC9" i="20"/>
  <c r="BS8" i="19"/>
  <c r="BS9" i="20"/>
  <c r="CI8" i="19"/>
  <c r="CI9" i="20"/>
  <c r="BH52"/>
  <c r="D35"/>
  <c r="F52"/>
  <c r="N52"/>
  <c r="V52"/>
  <c r="AD52"/>
  <c r="I52"/>
  <c r="Q52"/>
  <c r="Y52"/>
  <c r="AG52"/>
  <c r="AO52"/>
  <c r="AW52"/>
  <c r="BE52"/>
  <c r="P52"/>
  <c r="BD52"/>
  <c r="CB52"/>
  <c r="G52"/>
  <c r="O52"/>
  <c r="W52"/>
  <c r="AE52"/>
  <c r="AM52"/>
  <c r="AU52"/>
  <c r="BC52"/>
  <c r="BK52"/>
  <c r="BS52"/>
  <c r="CA52"/>
  <c r="CI52"/>
  <c r="D53"/>
  <c r="L53"/>
  <c r="T53"/>
  <c r="AB53"/>
  <c r="AJ53"/>
  <c r="AR53"/>
  <c r="AZ53"/>
  <c r="BH53"/>
  <c r="BP53"/>
  <c r="BX53"/>
  <c r="CF53"/>
  <c r="CN53"/>
  <c r="AF64" i="19"/>
  <c r="AF64" i="20" s="1"/>
  <c r="AF65"/>
  <c r="AV64" i="19"/>
  <c r="AV64" i="20" s="1"/>
  <c r="AV65"/>
  <c r="BL64" i="19"/>
  <c r="BL64" i="20" s="1"/>
  <c r="BL65"/>
  <c r="CB64" i="19"/>
  <c r="CB64" i="20" s="1"/>
  <c r="CB65"/>
  <c r="C69"/>
  <c r="C68"/>
  <c r="C10"/>
  <c r="C14"/>
  <c r="C11"/>
  <c r="C15"/>
  <c r="L64" i="19"/>
  <c r="L64" i="20" s="1"/>
  <c r="L65"/>
  <c r="AP52"/>
  <c r="BF52"/>
  <c r="BV52"/>
  <c r="CL52"/>
  <c r="O53"/>
  <c r="AE53"/>
  <c r="AU53"/>
  <c r="BK53"/>
  <c r="CA53"/>
  <c r="C58"/>
  <c r="BQ52"/>
  <c r="CG52"/>
  <c r="J53"/>
  <c r="Z53"/>
  <c r="AP53"/>
  <c r="BF53"/>
  <c r="BV53"/>
  <c r="CL53"/>
  <c r="U53"/>
  <c r="AK53"/>
  <c r="BA53"/>
  <c r="BQ53"/>
  <c r="CG53"/>
  <c r="C13"/>
  <c r="C66"/>
  <c r="Q64" i="19"/>
  <c r="Q64" i="20" s="1"/>
  <c r="AG64" i="19"/>
  <c r="AG64" i="20" s="1"/>
  <c r="AW64" i="19"/>
  <c r="AW64" i="20" s="1"/>
  <c r="BM64" i="19"/>
  <c r="BM64" i="20" s="1"/>
  <c r="CC64" i="19"/>
  <c r="CC64" i="20" s="1"/>
  <c r="M64" i="19"/>
  <c r="M64" i="20" s="1"/>
  <c r="AC64" i="19"/>
  <c r="AC64" i="20" s="1"/>
  <c r="AS64" i="19"/>
  <c r="AS64" i="20" s="1"/>
  <c r="BI64" i="19"/>
  <c r="BI64" i="20" s="1"/>
  <c r="BY64" i="19"/>
  <c r="BY64" i="20" s="1"/>
  <c r="CO64" i="19"/>
  <c r="CO64" i="20" s="1"/>
  <c r="G65"/>
  <c r="W65"/>
  <c r="AM65"/>
  <c r="BC65"/>
  <c r="BS65"/>
  <c r="CI65"/>
  <c r="R65"/>
  <c r="AH65"/>
  <c r="AX65"/>
  <c r="BN65"/>
  <c r="CD65"/>
  <c r="I64" i="19"/>
  <c r="I64" i="20" s="1"/>
  <c r="Y64" i="19"/>
  <c r="Y64" i="20" s="1"/>
  <c r="AO64" i="19"/>
  <c r="AO64" i="20" s="1"/>
  <c r="BE64" i="19"/>
  <c r="BE64" i="20" s="1"/>
  <c r="BU64" i="19"/>
  <c r="BU64" i="20" s="1"/>
  <c r="CK64" i="19"/>
  <c r="CK64" i="20" s="1"/>
  <c r="AB65"/>
  <c r="AR65"/>
  <c r="BH65"/>
  <c r="BX65"/>
  <c r="CN65"/>
  <c r="S65"/>
  <c r="AI65"/>
  <c r="AY65"/>
  <c r="BO65"/>
  <c r="CE65"/>
  <c r="N65"/>
  <c r="AD65"/>
  <c r="AT65"/>
  <c r="BJ65"/>
  <c r="BZ65"/>
  <c r="CP65"/>
  <c r="E64" i="19"/>
  <c r="E64" i="20" s="1"/>
  <c r="M65"/>
  <c r="U64" i="19"/>
  <c r="U64" i="20" s="1"/>
  <c r="AC65"/>
  <c r="AK64" i="19"/>
  <c r="AK64" i="20" s="1"/>
  <c r="AS65"/>
  <c r="BA64" i="19"/>
  <c r="BA64" i="20" s="1"/>
  <c r="BI65"/>
  <c r="BQ64" i="19"/>
  <c r="BQ64" i="20" s="1"/>
  <c r="BY65"/>
  <c r="CG64" i="19"/>
  <c r="CG64" i="20" s="1"/>
  <c r="CO65"/>
  <c r="C17"/>
  <c r="AU67"/>
  <c r="O67"/>
  <c r="G67"/>
  <c r="AX24"/>
  <c r="I42"/>
  <c r="BL24"/>
  <c r="AK27"/>
  <c r="BE27"/>
  <c r="E36"/>
  <c r="AK36"/>
  <c r="BA36"/>
  <c r="BQ36"/>
  <c r="BQ51"/>
  <c r="E51"/>
  <c r="Q24"/>
  <c r="BT24"/>
  <c r="AN24"/>
  <c r="H24"/>
  <c r="AH24"/>
  <c r="D54"/>
  <c r="S42"/>
  <c r="BA27"/>
  <c r="M27"/>
  <c r="H42"/>
  <c r="AV42"/>
  <c r="CD33"/>
  <c r="R33"/>
  <c r="BX33"/>
  <c r="CN33"/>
  <c r="M42"/>
  <c r="AS42"/>
  <c r="BY42"/>
  <c r="AO24"/>
  <c r="P24"/>
  <c r="CB24"/>
  <c r="AV24"/>
  <c r="AH33"/>
  <c r="AK51"/>
  <c r="AW24"/>
  <c r="Y24"/>
  <c r="CJ24"/>
  <c r="BD24"/>
  <c r="X24"/>
  <c r="BN24"/>
  <c r="BV51"/>
  <c r="BM27"/>
  <c r="O24"/>
  <c r="BL42"/>
  <c r="CB42"/>
  <c r="P42"/>
  <c r="AX33"/>
  <c r="BK24"/>
  <c r="CF33"/>
  <c r="BO36"/>
  <c r="Y42"/>
  <c r="AG42"/>
  <c r="BM42"/>
  <c r="P60"/>
  <c r="AV60"/>
  <c r="BL60"/>
  <c r="S57"/>
  <c r="BO57"/>
  <c r="R30"/>
  <c r="AJ60"/>
  <c r="N33"/>
  <c r="AS24"/>
  <c r="AC24"/>
  <c r="CO57"/>
  <c r="AG27"/>
  <c r="E27"/>
  <c r="AG36"/>
  <c r="BD57"/>
  <c r="BL57"/>
  <c r="BC67" i="19"/>
  <c r="BS67"/>
  <c r="CI67"/>
  <c r="S12"/>
  <c r="S12" i="20" s="1"/>
  <c r="AI12" i="19"/>
  <c r="AI12" i="20" s="1"/>
  <c r="AY12" i="19"/>
  <c r="AY12" i="20" s="1"/>
  <c r="BO12" i="19"/>
  <c r="BO12" i="20" s="1"/>
  <c r="CE12" i="19"/>
  <c r="CE12" i="20" s="1"/>
  <c r="S16" i="19"/>
  <c r="S16" i="20" s="1"/>
  <c r="BZ30"/>
  <c r="F27"/>
  <c r="V27"/>
  <c r="AL27"/>
  <c r="BB27"/>
  <c r="BA30"/>
  <c r="AD24"/>
  <c r="AT24"/>
  <c r="CP24"/>
  <c r="H57"/>
  <c r="P57"/>
  <c r="X57"/>
  <c r="AF57"/>
  <c r="AN57"/>
  <c r="AV57"/>
  <c r="BE24"/>
  <c r="CB30"/>
  <c r="CE24"/>
  <c r="K42"/>
  <c r="AA42"/>
  <c r="AI42"/>
  <c r="AY42"/>
  <c r="BG42"/>
  <c r="BW42"/>
  <c r="BH57"/>
  <c r="BG67" i="19"/>
  <c r="BW67"/>
  <c r="CM67"/>
  <c r="AD27" i="20"/>
  <c r="AT27"/>
  <c r="AR30"/>
  <c r="BX24"/>
  <c r="BP30"/>
  <c r="AI57"/>
  <c r="AY57"/>
  <c r="G27"/>
  <c r="AM27"/>
  <c r="BS27"/>
  <c r="BJ27"/>
  <c r="BZ27"/>
  <c r="CP27"/>
  <c r="X33"/>
  <c r="BK27"/>
  <c r="CA27"/>
  <c r="J30"/>
  <c r="U30"/>
  <c r="AV33"/>
  <c r="AE27"/>
  <c r="AU27"/>
  <c r="BR27"/>
  <c r="CH27"/>
  <c r="E30"/>
  <c r="S33"/>
  <c r="AY33"/>
  <c r="BO33"/>
  <c r="CE33"/>
  <c r="I36"/>
  <c r="Y36"/>
  <c r="AO36"/>
  <c r="BE36"/>
  <c r="BU36"/>
  <c r="CK36"/>
  <c r="N36"/>
  <c r="AD36"/>
  <c r="AT36"/>
  <c r="BJ36"/>
  <c r="BZ36"/>
  <c r="CP36"/>
  <c r="O27"/>
  <c r="O42"/>
  <c r="AM42"/>
  <c r="BK42"/>
  <c r="BS42"/>
  <c r="CI42"/>
  <c r="L54"/>
  <c r="CF24"/>
  <c r="N27"/>
  <c r="L24"/>
  <c r="AI27"/>
  <c r="G36"/>
  <c r="W36"/>
  <c r="AM36"/>
  <c r="BC36"/>
  <c r="BS36"/>
  <c r="CI36"/>
  <c r="CE57"/>
  <c r="AH60"/>
  <c r="BO27"/>
  <c r="AZ24"/>
  <c r="T24"/>
  <c r="BA24"/>
  <c r="E24"/>
  <c r="BV24"/>
  <c r="AP24"/>
  <c r="J24"/>
  <c r="CK27"/>
  <c r="BL30"/>
  <c r="BY27"/>
  <c r="BI27"/>
  <c r="AS27"/>
  <c r="AC27"/>
  <c r="AE24"/>
  <c r="CL33"/>
  <c r="BF33"/>
  <c r="Z33"/>
  <c r="K27"/>
  <c r="W27"/>
  <c r="AQ27"/>
  <c r="BC27"/>
  <c r="BW27"/>
  <c r="CI27"/>
  <c r="AD30"/>
  <c r="G24"/>
  <c r="AM24"/>
  <c r="F24"/>
  <c r="V24"/>
  <c r="AL24"/>
  <c r="BB24"/>
  <c r="BR24"/>
  <c r="CH24"/>
  <c r="P33"/>
  <c r="AF33"/>
  <c r="AR33"/>
  <c r="BH33"/>
  <c r="K36"/>
  <c r="AA36"/>
  <c r="AQ36"/>
  <c r="BG36"/>
  <c r="BW36"/>
  <c r="CM36"/>
  <c r="M36"/>
  <c r="BY36"/>
  <c r="BP24"/>
  <c r="S27"/>
  <c r="AY27"/>
  <c r="Z30"/>
  <c r="AN33"/>
  <c r="AB24"/>
  <c r="BH24"/>
  <c r="AU24"/>
  <c r="CE27"/>
  <c r="CA24"/>
  <c r="AJ30"/>
  <c r="AJ24"/>
  <c r="D24"/>
  <c r="M24"/>
  <c r="CL24"/>
  <c r="BF24"/>
  <c r="Z24"/>
  <c r="O54"/>
  <c r="CO27"/>
  <c r="BQ27"/>
  <c r="CN24"/>
  <c r="BS24"/>
  <c r="CC42"/>
  <c r="BV33"/>
  <c r="AP33"/>
  <c r="J33"/>
  <c r="AA27"/>
  <c r="BG27"/>
  <c r="CM27"/>
  <c r="AL30"/>
  <c r="BB30"/>
  <c r="W24"/>
  <c r="BC24"/>
  <c r="CI24"/>
  <c r="N24"/>
  <c r="BJ24"/>
  <c r="BZ24"/>
  <c r="L30"/>
  <c r="H33"/>
  <c r="F36"/>
  <c r="BR36"/>
  <c r="AZ30"/>
  <c r="BH30"/>
  <c r="CN30"/>
  <c r="BD33"/>
  <c r="BP33"/>
  <c r="AE36"/>
  <c r="AI33"/>
  <c r="BN36"/>
  <c r="BW16" i="19"/>
  <c r="BW16" i="20" s="1"/>
  <c r="AM16" i="19"/>
  <c r="AM16" i="20" s="1"/>
  <c r="CE42"/>
  <c r="CE16" i="19"/>
  <c r="CE16" i="20" s="1"/>
  <c r="AY16" i="19"/>
  <c r="AY16" i="20" s="1"/>
  <c r="X16" i="19"/>
  <c r="X16" i="20" s="1"/>
  <c r="CM16" i="19"/>
  <c r="CM16" i="20" s="1"/>
  <c r="BG16" i="19"/>
  <c r="BG16" i="20" s="1"/>
  <c r="AA16" i="19"/>
  <c r="AA16" i="20" s="1"/>
  <c r="BO16" i="19"/>
  <c r="BO16" i="20" s="1"/>
  <c r="O16" i="19"/>
  <c r="O16" i="20" s="1"/>
  <c r="AG33"/>
  <c r="BM33"/>
  <c r="R51"/>
  <c r="AD51"/>
  <c r="BJ51"/>
  <c r="CP51"/>
  <c r="K24"/>
  <c r="S24"/>
  <c r="AA24"/>
  <c r="AI24"/>
  <c r="AQ24"/>
  <c r="AY24"/>
  <c r="BG24"/>
  <c r="BO24"/>
  <c r="BW24"/>
  <c r="CM24"/>
  <c r="J27"/>
  <c r="R27"/>
  <c r="Z27"/>
  <c r="AH27"/>
  <c r="AP27"/>
  <c r="AX27"/>
  <c r="BF27"/>
  <c r="BN27"/>
  <c r="BV27"/>
  <c r="CD27"/>
  <c r="CL27"/>
  <c r="AW30"/>
  <c r="BE30"/>
  <c r="I27"/>
  <c r="Q27"/>
  <c r="Y27"/>
  <c r="AO27"/>
  <c r="AW27"/>
  <c r="BU27"/>
  <c r="CC27"/>
  <c r="BD30"/>
  <c r="BT30"/>
  <c r="L33"/>
  <c r="AB33"/>
  <c r="Q33"/>
  <c r="AW33"/>
  <c r="CC33"/>
  <c r="BL33"/>
  <c r="CB33"/>
  <c r="G33"/>
  <c r="W33"/>
  <c r="AM33"/>
  <c r="BC33"/>
  <c r="BS33"/>
  <c r="CI33"/>
  <c r="AD33"/>
  <c r="AT33"/>
  <c r="BJ33"/>
  <c r="BZ33"/>
  <c r="CP33"/>
  <c r="E33"/>
  <c r="U33"/>
  <c r="BA33"/>
  <c r="CG33"/>
  <c r="E54"/>
  <c r="M54"/>
  <c r="U54"/>
  <c r="AC54"/>
  <c r="AK54"/>
  <c r="AS54"/>
  <c r="BA54"/>
  <c r="BI54"/>
  <c r="BQ54"/>
  <c r="BY54"/>
  <c r="CG54"/>
  <c r="CO54"/>
  <c r="BI24"/>
  <c r="BQ24"/>
  <c r="BY24"/>
  <c r="CG24"/>
  <c r="CO24"/>
  <c r="D27"/>
  <c r="L27"/>
  <c r="T27"/>
  <c r="AB27"/>
  <c r="AJ27"/>
  <c r="AR27"/>
  <c r="AZ27"/>
  <c r="BH27"/>
  <c r="BP27"/>
  <c r="BX27"/>
  <c r="CF27"/>
  <c r="CN27"/>
  <c r="S30"/>
  <c r="AI30"/>
  <c r="AK33"/>
  <c r="BQ33"/>
  <c r="D33"/>
  <c r="T33"/>
  <c r="AJ33"/>
  <c r="AZ33"/>
  <c r="K33"/>
  <c r="AA33"/>
  <c r="AQ33"/>
  <c r="BG33"/>
  <c r="BW33"/>
  <c r="CM33"/>
  <c r="J51"/>
  <c r="AH51"/>
  <c r="AP51"/>
  <c r="AX51"/>
  <c r="BF51"/>
  <c r="BN51"/>
  <c r="CD51"/>
  <c r="CL51"/>
  <c r="I33"/>
  <c r="Y33"/>
  <c r="AO33"/>
  <c r="BE33"/>
  <c r="BU33"/>
  <c r="CK33"/>
  <c r="BT33"/>
  <c r="CJ33"/>
  <c r="O33"/>
  <c r="AE33"/>
  <c r="AU33"/>
  <c r="BK33"/>
  <c r="CA33"/>
  <c r="F33"/>
  <c r="V33"/>
  <c r="AL33"/>
  <c r="BB33"/>
  <c r="BR33"/>
  <c r="CH33"/>
  <c r="M33"/>
  <c r="AS33"/>
  <c r="BY33"/>
  <c r="I54"/>
  <c r="Q54"/>
  <c r="Y54"/>
  <c r="AG54"/>
  <c r="AO54"/>
  <c r="AW54"/>
  <c r="BE54"/>
  <c r="BM54"/>
  <c r="BU54"/>
  <c r="CC54"/>
  <c r="CK54"/>
  <c r="BM24"/>
  <c r="BU24"/>
  <c r="CC24"/>
  <c r="CK24"/>
  <c r="H27"/>
  <c r="P27"/>
  <c r="X27"/>
  <c r="AF27"/>
  <c r="AN27"/>
  <c r="AV27"/>
  <c r="BD27"/>
  <c r="BL27"/>
  <c r="BT27"/>
  <c r="CB27"/>
  <c r="CJ27"/>
  <c r="AC33"/>
  <c r="BI33"/>
  <c r="CO33"/>
  <c r="L36"/>
  <c r="P36"/>
  <c r="AB36"/>
  <c r="AF36"/>
  <c r="AR36"/>
  <c r="AV36"/>
  <c r="BH36"/>
  <c r="BL36"/>
  <c r="BX36"/>
  <c r="CB36"/>
  <c r="CN36"/>
  <c r="AU51"/>
  <c r="AY51"/>
  <c r="BC51"/>
  <c r="BG51"/>
  <c r="BK51"/>
  <c r="BO51"/>
  <c r="BS51"/>
  <c r="BW51"/>
  <c r="CA51"/>
  <c r="CE51"/>
  <c r="CI51"/>
  <c r="CM51"/>
  <c r="AF42"/>
  <c r="BD42"/>
  <c r="CJ42"/>
  <c r="U42"/>
  <c r="CO42"/>
  <c r="D51"/>
  <c r="H51"/>
  <c r="L51"/>
  <c r="P51"/>
  <c r="T51"/>
  <c r="X51"/>
  <c r="AB51"/>
  <c r="AF51"/>
  <c r="AJ51"/>
  <c r="AN51"/>
  <c r="AR51"/>
  <c r="AV51"/>
  <c r="AZ51"/>
  <c r="BD51"/>
  <c r="BH51"/>
  <c r="BL51"/>
  <c r="BP51"/>
  <c r="BT51"/>
  <c r="BX51"/>
  <c r="CB51"/>
  <c r="CF51"/>
  <c r="CJ51"/>
  <c r="CN51"/>
  <c r="CK16" i="19"/>
  <c r="CK16" i="20" s="1"/>
  <c r="Y16" i="19"/>
  <c r="Y16" i="20" s="1"/>
  <c r="F54"/>
  <c r="J54"/>
  <c r="N54"/>
  <c r="R54"/>
  <c r="V54"/>
  <c r="Z54"/>
  <c r="AD54"/>
  <c r="AH54"/>
  <c r="AL54"/>
  <c r="AP54"/>
  <c r="AT54"/>
  <c r="AX54"/>
  <c r="BB54"/>
  <c r="BF54"/>
  <c r="BJ54"/>
  <c r="BN54"/>
  <c r="BR54"/>
  <c r="BV54"/>
  <c r="BZ54"/>
  <c r="CD54"/>
  <c r="CH54"/>
  <c r="CL54"/>
  <c r="CP54"/>
  <c r="X42"/>
  <c r="AN42"/>
  <c r="BT42"/>
  <c r="AC42"/>
  <c r="AW42"/>
  <c r="BA42"/>
  <c r="BE42"/>
  <c r="BI42"/>
  <c r="BU42"/>
  <c r="G54"/>
  <c r="S54"/>
  <c r="W54"/>
  <c r="AI54"/>
  <c r="AM54"/>
  <c r="AY54"/>
  <c r="BC54"/>
  <c r="BO54"/>
  <c r="BS54"/>
  <c r="CE54"/>
  <c r="CI54"/>
  <c r="G57"/>
  <c r="K57"/>
  <c r="O57"/>
  <c r="W57"/>
  <c r="AA57"/>
  <c r="AE57"/>
  <c r="AM57"/>
  <c r="AQ57"/>
  <c r="AU57"/>
  <c r="BC57"/>
  <c r="BG57"/>
  <c r="BK57"/>
  <c r="BS57"/>
  <c r="BW57"/>
  <c r="CA57"/>
  <c r="CI57"/>
  <c r="CM57"/>
  <c r="J60"/>
  <c r="N60"/>
  <c r="AT60"/>
  <c r="BJ60"/>
  <c r="BZ60"/>
  <c r="N57"/>
  <c r="AD57"/>
  <c r="AT57"/>
  <c r="BJ57"/>
  <c r="BZ57"/>
  <c r="CP57"/>
  <c r="BA16" i="19"/>
  <c r="BA16" i="20" s="1"/>
  <c r="N16" i="19"/>
  <c r="N16" i="20" s="1"/>
  <c r="BU16" i="19"/>
  <c r="BU16" i="20" s="1"/>
  <c r="I16" i="19"/>
  <c r="I16" i="20" s="1"/>
  <c r="S8" i="19"/>
  <c r="S8" i="20" s="1"/>
  <c r="AI8" i="19"/>
  <c r="AI8" i="20" s="1"/>
  <c r="AY8" i="19"/>
  <c r="AY8" i="20" s="1"/>
  <c r="BO8" i="19"/>
  <c r="BO8" i="20" s="1"/>
  <c r="CE8" i="19"/>
  <c r="CE8" i="20" s="1"/>
  <c r="X8" i="19"/>
  <c r="X8" i="20" s="1"/>
  <c r="AN8" i="19"/>
  <c r="AN8" i="20" s="1"/>
  <c r="CJ8" i="19"/>
  <c r="CJ8" i="20" s="1"/>
  <c r="M8" i="19"/>
  <c r="M8" i="20" s="1"/>
  <c r="AC8" i="19"/>
  <c r="AC8" i="20" s="1"/>
  <c r="BY8" i="19"/>
  <c r="BY8" i="20" s="1"/>
  <c r="CO8" i="19"/>
  <c r="CO8" i="20" s="1"/>
  <c r="R57"/>
  <c r="AH57"/>
  <c r="AX57"/>
  <c r="BN57"/>
  <c r="CD57"/>
  <c r="AW60"/>
  <c r="BM60"/>
  <c r="CC60"/>
  <c r="AK16" i="19"/>
  <c r="AK16" i="20" s="1"/>
  <c r="M51"/>
  <c r="AC51"/>
  <c r="AS51"/>
  <c r="BI51"/>
  <c r="BY51"/>
  <c r="CO51"/>
  <c r="J42"/>
  <c r="N42"/>
  <c r="R42"/>
  <c r="AD42"/>
  <c r="AT42"/>
  <c r="AX42"/>
  <c r="BB42"/>
  <c r="BJ42"/>
  <c r="BN42"/>
  <c r="BR42"/>
  <c r="BZ42"/>
  <c r="CD42"/>
  <c r="CH42"/>
  <c r="CP42"/>
  <c r="BE16" i="19"/>
  <c r="BE16" i="20" s="1"/>
  <c r="AI16" i="19"/>
  <c r="AI16" i="20" s="1"/>
  <c r="F42"/>
  <c r="V42"/>
  <c r="Z42"/>
  <c r="AH42"/>
  <c r="AL42"/>
  <c r="AP42"/>
  <c r="BF42"/>
  <c r="BV42"/>
  <c r="CL42"/>
  <c r="F57"/>
  <c r="V57"/>
  <c r="AL57"/>
  <c r="BB57"/>
  <c r="BR57"/>
  <c r="CH57"/>
  <c r="E60"/>
  <c r="BA60"/>
  <c r="BQ60"/>
  <c r="CG60"/>
  <c r="CG16" i="19"/>
  <c r="CG16" i="20" s="1"/>
  <c r="U16" i="19"/>
  <c r="U16" i="20" s="1"/>
  <c r="AO16" i="19"/>
  <c r="AO16" i="20" s="1"/>
  <c r="AV8" i="19"/>
  <c r="AV8" i="20" s="1"/>
  <c r="BL8" i="19"/>
  <c r="BL8" i="20" s="1"/>
  <c r="E8" i="19"/>
  <c r="E8" i="20" s="1"/>
  <c r="BA8" i="19"/>
  <c r="BA8" i="20" s="1"/>
  <c r="BQ8" i="19"/>
  <c r="BQ8" i="20" s="1"/>
  <c r="J57"/>
  <c r="Z57"/>
  <c r="AP57"/>
  <c r="BF57"/>
  <c r="BV57"/>
  <c r="CL57"/>
  <c r="Y60"/>
  <c r="CK60"/>
  <c r="BQ16" i="19"/>
  <c r="BQ16" i="20" s="1"/>
  <c r="E16" i="19"/>
  <c r="E16" i="20" s="1"/>
  <c r="CD16" i="19"/>
  <c r="CD16" i="20" s="1"/>
  <c r="BN16" i="19"/>
  <c r="BN16" i="20" s="1"/>
  <c r="AX16" i="19"/>
  <c r="AX16" i="20" s="1"/>
  <c r="AH16" i="19"/>
  <c r="AH16" i="20" s="1"/>
  <c r="R16" i="19"/>
  <c r="R16" i="20" s="1"/>
  <c r="J8" i="19"/>
  <c r="J8" i="20" s="1"/>
  <c r="R8" i="19"/>
  <c r="R8" i="20" s="1"/>
  <c r="Z8" i="19"/>
  <c r="Z8" i="20" s="1"/>
  <c r="AH8" i="19"/>
  <c r="AH8" i="20" s="1"/>
  <c r="AP8" i="19"/>
  <c r="AP8" i="20" s="1"/>
  <c r="AX8" i="19"/>
  <c r="AX8" i="20" s="1"/>
  <c r="BF8" i="19"/>
  <c r="BF8" i="20" s="1"/>
  <c r="BN8" i="19"/>
  <c r="BN8" i="20" s="1"/>
  <c r="BV8" i="19"/>
  <c r="BV8" i="20" s="1"/>
  <c r="CD8" i="19"/>
  <c r="CD8" i="20" s="1"/>
  <c r="CL8" i="19"/>
  <c r="CL8" i="20" s="1"/>
  <c r="N12" i="19"/>
  <c r="N12" i="20" s="1"/>
  <c r="AD12" i="19"/>
  <c r="AD12" i="20" s="1"/>
  <c r="AT12" i="19"/>
  <c r="AT12" i="20" s="1"/>
  <c r="BJ12" i="19"/>
  <c r="BJ12" i="20" s="1"/>
  <c r="BZ12" i="19"/>
  <c r="BZ12" i="20" s="1"/>
  <c r="CP12" i="19"/>
  <c r="CP12" i="20" s="1"/>
  <c r="CI16" i="19"/>
  <c r="CI16" i="20" s="1"/>
  <c r="BS16" i="19"/>
  <c r="BS16" i="20" s="1"/>
  <c r="BC16" i="19"/>
  <c r="BC16" i="20" s="1"/>
  <c r="U8" i="19"/>
  <c r="U8" i="20" s="1"/>
  <c r="AS8" i="19"/>
  <c r="AS8" i="20" s="1"/>
  <c r="CG8" i="19"/>
  <c r="CG8" i="20" s="1"/>
  <c r="I12" i="19"/>
  <c r="I12" i="20" s="1"/>
  <c r="Q12" i="19"/>
  <c r="Q12" i="20" s="1"/>
  <c r="Y12" i="19"/>
  <c r="Y12" i="20" s="1"/>
  <c r="AG12" i="19"/>
  <c r="AG12" i="20" s="1"/>
  <c r="AO12" i="19"/>
  <c r="AO12" i="20" s="1"/>
  <c r="BE12" i="19"/>
  <c r="BE12" i="20" s="1"/>
  <c r="BU12" i="19"/>
  <c r="BU12" i="20" s="1"/>
  <c r="CK12" i="19"/>
  <c r="CK12" i="20" s="1"/>
  <c r="CF16" i="19"/>
  <c r="CF16" i="20" s="1"/>
  <c r="BP16" i="19"/>
  <c r="BP16" i="20" s="1"/>
  <c r="AZ16" i="19"/>
  <c r="AZ16" i="20" s="1"/>
  <c r="AJ16" i="19"/>
  <c r="AJ16" i="20" s="1"/>
  <c r="T16" i="19"/>
  <c r="T16" i="20" s="1"/>
  <c r="T8" i="19"/>
  <c r="T8" i="20" s="1"/>
  <c r="BP8" i="19"/>
  <c r="BP8" i="20" s="1"/>
  <c r="CF8" i="19"/>
  <c r="CF8" i="20" s="1"/>
  <c r="Q8" i="19"/>
  <c r="Q8" i="20" s="1"/>
  <c r="AO8" i="19"/>
  <c r="AO8" i="20" s="1"/>
  <c r="BE8" i="19"/>
  <c r="BE8" i="20" s="1"/>
  <c r="BM8" i="19"/>
  <c r="BM8" i="20" s="1"/>
  <c r="CC8" i="19"/>
  <c r="CC8" i="20" s="1"/>
  <c r="CP16" i="19"/>
  <c r="CP16" i="20" s="1"/>
  <c r="BZ16" i="19"/>
  <c r="BZ16" i="20" s="1"/>
  <c r="BJ16" i="19"/>
  <c r="BJ16" i="20" s="1"/>
  <c r="AT16" i="19"/>
  <c r="AT16" i="20" s="1"/>
  <c r="AD16" i="19"/>
  <c r="AD16" i="20" s="1"/>
  <c r="J16" i="19"/>
  <c r="J16" i="20" s="1"/>
  <c r="CB16" i="19"/>
  <c r="CB16" i="20" s="1"/>
  <c r="BL16" i="19"/>
  <c r="BL16" i="20" s="1"/>
  <c r="AV16" i="19"/>
  <c r="AV16" i="20" s="1"/>
  <c r="AF16" i="19"/>
  <c r="AF16" i="20" s="1"/>
  <c r="P16" i="19"/>
  <c r="P16" i="20" s="1"/>
  <c r="P8" i="19"/>
  <c r="P8" i="20" s="1"/>
  <c r="BD8" i="19"/>
  <c r="BD8" i="20" s="1"/>
  <c r="CB8" i="19"/>
  <c r="CB8" i="20" s="1"/>
  <c r="D12" i="19"/>
  <c r="D12" i="20" s="1"/>
  <c r="L12" i="19"/>
  <c r="L12" i="20" s="1"/>
  <c r="T12" i="19"/>
  <c r="T12" i="20" s="1"/>
  <c r="AB12" i="19"/>
  <c r="AB12" i="20" s="1"/>
  <c r="AJ12" i="19"/>
  <c r="AJ12" i="20" s="1"/>
  <c r="AR12" i="19"/>
  <c r="AR12" i="20" s="1"/>
  <c r="AZ12" i="19"/>
  <c r="AZ12" i="20" s="1"/>
  <c r="BH12" i="19"/>
  <c r="BH12" i="20" s="1"/>
  <c r="BP12" i="19"/>
  <c r="BP12" i="20" s="1"/>
  <c r="BX12" i="19"/>
  <c r="BX12" i="20" s="1"/>
  <c r="CF12" i="19"/>
  <c r="CF12" i="20" s="1"/>
  <c r="CN12" i="19"/>
  <c r="CN12" i="20" s="1"/>
  <c r="CO16" i="19"/>
  <c r="CO16" i="20" s="1"/>
  <c r="BY16" i="19"/>
  <c r="BY16" i="20" s="1"/>
  <c r="BI16" i="19"/>
  <c r="BI16" i="20" s="1"/>
  <c r="AS16" i="19"/>
  <c r="AS16" i="20" s="1"/>
  <c r="AC16" i="19"/>
  <c r="AC16" i="20" s="1"/>
  <c r="M16" i="19"/>
  <c r="M16" i="20" s="1"/>
  <c r="F16" i="19"/>
  <c r="F16" i="20" s="1"/>
  <c r="J67" i="19"/>
  <c r="N67"/>
  <c r="R67"/>
  <c r="V67"/>
  <c r="Z67"/>
  <c r="AD67"/>
  <c r="AH67"/>
  <c r="AL67"/>
  <c r="AP67"/>
  <c r="AT67"/>
  <c r="AX67"/>
  <c r="BB67"/>
  <c r="BF67"/>
  <c r="BJ67"/>
  <c r="BN67"/>
  <c r="BR67"/>
  <c r="BV67"/>
  <c r="BZ67"/>
  <c r="CD67"/>
  <c r="CH67"/>
  <c r="CL67"/>
  <c r="CP67"/>
  <c r="CL16"/>
  <c r="CL16" i="20" s="1"/>
  <c r="BV16" i="19"/>
  <c r="BV16" i="20" s="1"/>
  <c r="BF16" i="19"/>
  <c r="BF16" i="20" s="1"/>
  <c r="AP16" i="19"/>
  <c r="AP16" i="20" s="1"/>
  <c r="Z16" i="19"/>
  <c r="Z16" i="20" s="1"/>
  <c r="F8" i="19"/>
  <c r="F8" i="20" s="1"/>
  <c r="N8" i="19"/>
  <c r="N8" i="20" s="1"/>
  <c r="V8" i="19"/>
  <c r="V8" i="20" s="1"/>
  <c r="AD8" i="19"/>
  <c r="AD8" i="20" s="1"/>
  <c r="AL8" i="19"/>
  <c r="AL8" i="20" s="1"/>
  <c r="AT8" i="19"/>
  <c r="AT8" i="20" s="1"/>
  <c r="BB8" i="19"/>
  <c r="BB8" i="20" s="1"/>
  <c r="BJ8" i="19"/>
  <c r="BJ8" i="20" s="1"/>
  <c r="BR8" i="19"/>
  <c r="BR8" i="20" s="1"/>
  <c r="BZ8" i="19"/>
  <c r="BZ8" i="20" s="1"/>
  <c r="CH8" i="19"/>
  <c r="CH8" i="20" s="1"/>
  <c r="CP8" i="19"/>
  <c r="CP8" i="20" s="1"/>
  <c r="J12" i="19"/>
  <c r="J12" i="20" s="1"/>
  <c r="R12" i="19"/>
  <c r="R12" i="20" s="1"/>
  <c r="Z12" i="19"/>
  <c r="Z12" i="20" s="1"/>
  <c r="AH12" i="19"/>
  <c r="AH12" i="20" s="1"/>
  <c r="AP12" i="19"/>
  <c r="AP12" i="20" s="1"/>
  <c r="AX12" i="19"/>
  <c r="AX12" i="20" s="1"/>
  <c r="BF12" i="19"/>
  <c r="BF12" i="20" s="1"/>
  <c r="BN12" i="19"/>
  <c r="BN12" i="20" s="1"/>
  <c r="BV12" i="19"/>
  <c r="BV12" i="20" s="1"/>
  <c r="CD12" i="19"/>
  <c r="CD12" i="20" s="1"/>
  <c r="CL12" i="19"/>
  <c r="CL12" i="20" s="1"/>
  <c r="CA16" i="19"/>
  <c r="CA16" i="20" s="1"/>
  <c r="BK16" i="19"/>
  <c r="BK16" i="20" s="1"/>
  <c r="AU16" i="19"/>
  <c r="AU16" i="20" s="1"/>
  <c r="I8" i="19"/>
  <c r="I8" i="20" s="1"/>
  <c r="AG8" i="19"/>
  <c r="AG8" i="20" s="1"/>
  <c r="BU8" i="19"/>
  <c r="BU8" i="20" s="1"/>
  <c r="E12" i="19"/>
  <c r="E12" i="20" s="1"/>
  <c r="M12" i="19"/>
  <c r="M12" i="20" s="1"/>
  <c r="U12" i="19"/>
  <c r="U12" i="20" s="1"/>
  <c r="AC12" i="19"/>
  <c r="AC12" i="20" s="1"/>
  <c r="AK12" i="19"/>
  <c r="AK12" i="20" s="1"/>
  <c r="AS12" i="19"/>
  <c r="AS12" i="20" s="1"/>
  <c r="BA12" i="19"/>
  <c r="BA12" i="20" s="1"/>
  <c r="BI12" i="19"/>
  <c r="BI12" i="20" s="1"/>
  <c r="BQ12" i="19"/>
  <c r="BQ12" i="20" s="1"/>
  <c r="BY12" i="19"/>
  <c r="BY12" i="20" s="1"/>
  <c r="CG12" i="19"/>
  <c r="CG12" i="20" s="1"/>
  <c r="CO12" i="19"/>
  <c r="CO12" i="20" s="1"/>
  <c r="CN16" i="19"/>
  <c r="CN16" i="20" s="1"/>
  <c r="BX16" i="19"/>
  <c r="BX16" i="20" s="1"/>
  <c r="BH16" i="19"/>
  <c r="BH16" i="20" s="1"/>
  <c r="AR16" i="19"/>
  <c r="AR16" i="20" s="1"/>
  <c r="AB16" i="19"/>
  <c r="AB16" i="20" s="1"/>
  <c r="L16" i="19"/>
  <c r="L16" i="20" s="1"/>
  <c r="CH16" i="19"/>
  <c r="CH16" i="20" s="1"/>
  <c r="BR16" i="19"/>
  <c r="BR16" i="20" s="1"/>
  <c r="BB16" i="19"/>
  <c r="BB16" i="20" s="1"/>
  <c r="AL16" i="19"/>
  <c r="AL16" i="20" s="1"/>
  <c r="V16" i="19"/>
  <c r="V16" i="20" s="1"/>
  <c r="L67" i="19"/>
  <c r="P67"/>
  <c r="AB67"/>
  <c r="AF67"/>
  <c r="AR67"/>
  <c r="AV67"/>
  <c r="BH67"/>
  <c r="BL67"/>
  <c r="BX67"/>
  <c r="CB67"/>
  <c r="CN67"/>
  <c r="A7" i="16"/>
  <c r="A6"/>
  <c r="CY7"/>
  <c r="CZ7"/>
  <c r="DA7"/>
  <c r="DB7"/>
  <c r="DC7"/>
  <c r="DD7"/>
  <c r="DE7"/>
  <c r="DF7"/>
  <c r="DG7"/>
  <c r="DH7"/>
  <c r="CY6"/>
  <c r="CZ6"/>
  <c r="DA6"/>
  <c r="DB6"/>
  <c r="DC6"/>
  <c r="DD6"/>
  <c r="DE6"/>
  <c r="DF6"/>
  <c r="DG6"/>
  <c r="DH6"/>
  <c r="A1" i="1"/>
  <c r="AU40" i="19" l="1"/>
  <c r="AU45"/>
  <c r="L46" i="20"/>
  <c r="L45" i="19"/>
  <c r="E40"/>
  <c r="E45"/>
  <c r="AY46" i="20"/>
  <c r="AY45" i="19"/>
  <c r="AZ45"/>
  <c r="CO45"/>
  <c r="BI45"/>
  <c r="AC45"/>
  <c r="CM45"/>
  <c r="BG45"/>
  <c r="CN45"/>
  <c r="BH45"/>
  <c r="CG45"/>
  <c r="BQ45"/>
  <c r="BA45"/>
  <c r="AK45"/>
  <c r="U45"/>
  <c r="BN45"/>
  <c r="AX45"/>
  <c r="AH45"/>
  <c r="R45"/>
  <c r="CE45"/>
  <c r="AO46" i="20"/>
  <c r="AO45" i="19"/>
  <c r="BW46" i="20"/>
  <c r="BW45" i="19"/>
  <c r="T45"/>
  <c r="Y45"/>
  <c r="I45"/>
  <c r="BL45"/>
  <c r="AB45"/>
  <c r="BX45"/>
  <c r="CC45"/>
  <c r="BM45"/>
  <c r="AW45"/>
  <c r="AG45"/>
  <c r="Q45"/>
  <c r="CD45"/>
  <c r="BB45"/>
  <c r="AL45"/>
  <c r="V45"/>
  <c r="F45"/>
  <c r="BO45"/>
  <c r="S40"/>
  <c r="S45"/>
  <c r="AJ40"/>
  <c r="AJ45"/>
  <c r="CF45"/>
  <c r="AA45"/>
  <c r="D45"/>
  <c r="CN47" i="20"/>
  <c r="P23"/>
  <c r="CG21" i="19"/>
  <c r="BA21"/>
  <c r="U21"/>
  <c r="C38" i="20"/>
  <c r="C74"/>
  <c r="C35"/>
  <c r="AF40" i="19"/>
  <c r="AF40" i="20" s="1"/>
  <c r="C62"/>
  <c r="C61"/>
  <c r="C37"/>
  <c r="H7" i="19"/>
  <c r="H7" i="20" s="1"/>
  <c r="AV21" i="19"/>
  <c r="BI40"/>
  <c r="BI40" i="20" s="1"/>
  <c r="AV23"/>
  <c r="BL23"/>
  <c r="AZ45"/>
  <c r="CB21" i="19"/>
  <c r="P21"/>
  <c r="AF7"/>
  <c r="AF7" i="20" s="1"/>
  <c r="CB23"/>
  <c r="AF23"/>
  <c r="AC23"/>
  <c r="BL21" i="19"/>
  <c r="AF21"/>
  <c r="T46" i="20"/>
  <c r="T45"/>
  <c r="AM40" i="19"/>
  <c r="AM40" i="20" s="1"/>
  <c r="AZ40" i="19"/>
  <c r="D41"/>
  <c r="H41"/>
  <c r="BQ23" i="20"/>
  <c r="U23"/>
  <c r="CH23"/>
  <c r="AW23"/>
  <c r="BM21" i="19"/>
  <c r="AG21"/>
  <c r="CD23" i="20"/>
  <c r="BQ21" i="19"/>
  <c r="AK21"/>
  <c r="E21"/>
  <c r="Q46" i="20"/>
  <c r="CG22"/>
  <c r="AK23"/>
  <c r="AS46"/>
  <c r="BM23"/>
  <c r="E23"/>
  <c r="P22"/>
  <c r="CC23"/>
  <c r="AG22"/>
  <c r="AH23"/>
  <c r="T23"/>
  <c r="BD23"/>
  <c r="AQ23"/>
  <c r="AT21" i="19"/>
  <c r="AN23" i="20"/>
  <c r="CE23"/>
  <c r="BX23"/>
  <c r="BV23"/>
  <c r="AK22"/>
  <c r="AF22"/>
  <c r="AD23"/>
  <c r="BZ21" i="19"/>
  <c r="N21"/>
  <c r="BM22" i="20"/>
  <c r="AG23"/>
  <c r="BQ22"/>
  <c r="AU23"/>
  <c r="CC21" i="19"/>
  <c r="AW21"/>
  <c r="Q21"/>
  <c r="BO23" i="20"/>
  <c r="BH23"/>
  <c r="CA23"/>
  <c r="E22"/>
  <c r="CC22"/>
  <c r="AR23"/>
  <c r="AP23"/>
  <c r="Z23"/>
  <c r="AE23"/>
  <c r="AI23"/>
  <c r="BF23"/>
  <c r="BZ22"/>
  <c r="CN23"/>
  <c r="AB23"/>
  <c r="L23"/>
  <c r="BU23"/>
  <c r="I23"/>
  <c r="CL23"/>
  <c r="J23"/>
  <c r="O23"/>
  <c r="BJ21" i="19"/>
  <c r="CE21"/>
  <c r="AY21"/>
  <c r="S21"/>
  <c r="AT23" i="20"/>
  <c r="BK23"/>
  <c r="BV21" i="19"/>
  <c r="AP21"/>
  <c r="J21"/>
  <c r="CA21"/>
  <c r="AU21"/>
  <c r="O21"/>
  <c r="AZ41"/>
  <c r="O40"/>
  <c r="AV22" i="20"/>
  <c r="K7" i="19"/>
  <c r="K7" i="20" s="1"/>
  <c r="BA22"/>
  <c r="Q22"/>
  <c r="BH47"/>
  <c r="BW23"/>
  <c r="BG23"/>
  <c r="CF23"/>
  <c r="BC23"/>
  <c r="AM23"/>
  <c r="CJ23"/>
  <c r="M23"/>
  <c r="BL22"/>
  <c r="BT23"/>
  <c r="D23"/>
  <c r="CO23"/>
  <c r="R23"/>
  <c r="AW7" i="19"/>
  <c r="AW7" i="20" s="1"/>
  <c r="CA22"/>
  <c r="BK46"/>
  <c r="AZ23"/>
  <c r="BN23"/>
  <c r="W23"/>
  <c r="G23"/>
  <c r="BY23"/>
  <c r="K23"/>
  <c r="H23"/>
  <c r="CK23"/>
  <c r="Y23"/>
  <c r="BP21" i="19"/>
  <c r="AJ21"/>
  <c r="D21"/>
  <c r="CD21"/>
  <c r="AX21"/>
  <c r="R21"/>
  <c r="BP23" i="20"/>
  <c r="BS21" i="19"/>
  <c r="AM21"/>
  <c r="G21"/>
  <c r="AX23" i="20"/>
  <c r="O7" i="19"/>
  <c r="O7" i="20" s="1"/>
  <c r="O22"/>
  <c r="AO23"/>
  <c r="CM23"/>
  <c r="AA23"/>
  <c r="AM22"/>
  <c r="U22"/>
  <c r="CI23"/>
  <c r="BS23"/>
  <c r="X23"/>
  <c r="AS23"/>
  <c r="AL23"/>
  <c r="V23"/>
  <c r="BE23"/>
  <c r="CK21" i="19"/>
  <c r="BE21"/>
  <c r="Y21"/>
  <c r="BN21"/>
  <c r="AH21"/>
  <c r="CI21"/>
  <c r="BC21"/>
  <c r="W21"/>
  <c r="BI23" i="20"/>
  <c r="BT21" i="19"/>
  <c r="AN21"/>
  <c r="H21"/>
  <c r="BJ23" i="20"/>
  <c r="F23"/>
  <c r="AY23"/>
  <c r="CH21" i="19"/>
  <c r="BB21"/>
  <c r="V21"/>
  <c r="CM21"/>
  <c r="BG21"/>
  <c r="CN21"/>
  <c r="BH21"/>
  <c r="AB21"/>
  <c r="BZ23" i="20"/>
  <c r="CG23"/>
  <c r="BY21" i="19"/>
  <c r="BR23" i="20"/>
  <c r="BB23"/>
  <c r="CP23"/>
  <c r="S23"/>
  <c r="BW21" i="19"/>
  <c r="AQ21"/>
  <c r="K21"/>
  <c r="BX21"/>
  <c r="AR21"/>
  <c r="L21"/>
  <c r="N23" i="20"/>
  <c r="AJ23"/>
  <c r="BA23"/>
  <c r="CO21" i="19"/>
  <c r="BI21"/>
  <c r="AC21"/>
  <c r="AA22" i="20"/>
  <c r="AA21" i="19"/>
  <c r="CL22" i="20"/>
  <c r="CL21" i="19"/>
  <c r="BF22" i="20"/>
  <c r="BF21" i="19"/>
  <c r="Z22" i="20"/>
  <c r="Z21" i="19"/>
  <c r="CJ22" i="20"/>
  <c r="CJ21" i="19"/>
  <c r="BD22" i="20"/>
  <c r="BD21" i="19"/>
  <c r="X22" i="20"/>
  <c r="X21" i="19"/>
  <c r="AS22" i="20"/>
  <c r="AS21" i="19"/>
  <c r="M22" i="20"/>
  <c r="M21" i="19"/>
  <c r="AD22" i="20"/>
  <c r="AD21" i="19"/>
  <c r="BO22" i="20"/>
  <c r="BO21" i="19"/>
  <c r="AI22" i="20"/>
  <c r="AI21" i="19"/>
  <c r="BK22" i="20"/>
  <c r="BK21" i="19"/>
  <c r="AE22" i="20"/>
  <c r="AE21" i="19"/>
  <c r="BR22" i="20"/>
  <c r="BR21" i="19"/>
  <c r="AL22" i="20"/>
  <c r="AL21" i="19"/>
  <c r="F22" i="20"/>
  <c r="F21" i="19"/>
  <c r="CP22" i="20"/>
  <c r="CP21" i="19"/>
  <c r="CF22" i="20"/>
  <c r="CF21" i="19"/>
  <c r="AZ22" i="20"/>
  <c r="AZ21" i="19"/>
  <c r="T22" i="20"/>
  <c r="T21" i="19"/>
  <c r="BU22" i="20"/>
  <c r="BU21" i="19"/>
  <c r="AO22" i="20"/>
  <c r="AO21" i="19"/>
  <c r="I22" i="20"/>
  <c r="I21" i="19"/>
  <c r="BG7"/>
  <c r="BG7" i="20" s="1"/>
  <c r="K48"/>
  <c r="C44"/>
  <c r="C31"/>
  <c r="C43"/>
  <c r="C34"/>
  <c r="AY40" i="19"/>
  <c r="AY40" i="20" s="1"/>
  <c r="Q40" i="19"/>
  <c r="T40"/>
  <c r="T40" i="20" s="1"/>
  <c r="AS40" i="19"/>
  <c r="AS40" i="20" s="1"/>
  <c r="AO40" i="19"/>
  <c r="AO40" i="20" s="1"/>
  <c r="BK40" i="19"/>
  <c r="L40"/>
  <c r="L40" i="20" s="1"/>
  <c r="BW40" i="19"/>
  <c r="BW40" i="20" s="1"/>
  <c r="CN41" i="19"/>
  <c r="BH41"/>
  <c r="CM7"/>
  <c r="CM7" i="20" s="1"/>
  <c r="BO63" i="19"/>
  <c r="BO63" i="20" s="1"/>
  <c r="AA63" i="19"/>
  <c r="AA63" i="20" s="1"/>
  <c r="AQ7" i="19"/>
  <c r="AQ7" i="20" s="1"/>
  <c r="AA7" i="19"/>
  <c r="AA7" i="20" s="1"/>
  <c r="BT7" i="19"/>
  <c r="K63"/>
  <c r="K63" i="20" s="1"/>
  <c r="AQ63" i="19"/>
  <c r="AQ63" i="20" s="1"/>
  <c r="AU63" i="19"/>
  <c r="AU63" i="20" s="1"/>
  <c r="AE7" i="19"/>
  <c r="AE7" i="20" s="1"/>
  <c r="AI63" i="19"/>
  <c r="AI63" i="20" s="1"/>
  <c r="O63" i="19"/>
  <c r="O63" i="20" s="1"/>
  <c r="CA63" i="19"/>
  <c r="CA63" i="20" s="1"/>
  <c r="BW7" i="19"/>
  <c r="BW7" i="20" s="1"/>
  <c r="BP63" i="19"/>
  <c r="BP63" i="20" s="1"/>
  <c r="BW48"/>
  <c r="G63" i="19"/>
  <c r="G63" i="20" s="1"/>
  <c r="BD63" i="19"/>
  <c r="BD63" i="20" s="1"/>
  <c r="AN63" i="19"/>
  <c r="AN63" i="20" s="1"/>
  <c r="X63" i="19"/>
  <c r="X63" i="20" s="1"/>
  <c r="BW49"/>
  <c r="D63" i="19"/>
  <c r="D63" i="20" s="1"/>
  <c r="AF49"/>
  <c r="AS49"/>
  <c r="CN48"/>
  <c r="CN50"/>
  <c r="H50"/>
  <c r="AB48"/>
  <c r="AJ49"/>
  <c r="AD48"/>
  <c r="S49"/>
  <c r="Q49"/>
  <c r="BH50"/>
  <c r="T48"/>
  <c r="AZ46"/>
  <c r="AZ40"/>
  <c r="Q48"/>
  <c r="AZ49"/>
  <c r="AR48"/>
  <c r="AM49"/>
  <c r="T49"/>
  <c r="AJ40"/>
  <c r="AJ46"/>
  <c r="BI46"/>
  <c r="AZ48"/>
  <c r="BI49"/>
  <c r="BI48"/>
  <c r="AW48"/>
  <c r="AR41" i="19"/>
  <c r="L48" i="20"/>
  <c r="BH48"/>
  <c r="AF46"/>
  <c r="BL48"/>
  <c r="AG48"/>
  <c r="BX41" i="19"/>
  <c r="AY49" i="20"/>
  <c r="BX48"/>
  <c r="BH49"/>
  <c r="AY48"/>
  <c r="S48"/>
  <c r="L50"/>
  <c r="AJ48"/>
  <c r="W63" i="19"/>
  <c r="W63" i="20" s="1"/>
  <c r="AY63" i="19"/>
  <c r="AY63" i="20" s="1"/>
  <c r="AE63" i="19"/>
  <c r="AE63" i="20" s="1"/>
  <c r="BM63" i="19"/>
  <c r="BM63" i="20" s="1"/>
  <c r="BT63" i="19"/>
  <c r="BT63" i="20" s="1"/>
  <c r="S63" i="19"/>
  <c r="S63" i="20" s="1"/>
  <c r="CE63" i="19"/>
  <c r="CE63" i="20" s="1"/>
  <c r="BI63" i="19"/>
  <c r="BI63" i="20" s="1"/>
  <c r="E63" i="19"/>
  <c r="E63" i="20" s="1"/>
  <c r="CJ63" i="19"/>
  <c r="CJ63" i="20" s="1"/>
  <c r="AZ63" i="19"/>
  <c r="AZ63" i="20" s="1"/>
  <c r="F63" i="19"/>
  <c r="F63" i="20" s="1"/>
  <c r="H63" i="19"/>
  <c r="H63" i="20" s="1"/>
  <c r="AM63" i="19"/>
  <c r="AM63" i="20" s="1"/>
  <c r="BK63" i="19"/>
  <c r="BK63" i="20" s="1"/>
  <c r="AO63" i="19"/>
  <c r="AO63" i="20" s="1"/>
  <c r="Q63" i="19"/>
  <c r="Q63" i="20" s="1"/>
  <c r="T63" i="19"/>
  <c r="T63" i="20" s="1"/>
  <c r="CF63" i="19"/>
  <c r="CF63" i="20" s="1"/>
  <c r="AW63" i="19"/>
  <c r="AW63" i="20" s="1"/>
  <c r="I63" i="19"/>
  <c r="I63" i="20" s="1"/>
  <c r="AZ50"/>
  <c r="AU46"/>
  <c r="AU40"/>
  <c r="BU63" i="19"/>
  <c r="BU63" i="20" s="1"/>
  <c r="AU48"/>
  <c r="AJ63" i="19"/>
  <c r="AJ63" i="20" s="1"/>
  <c r="T41" i="19"/>
  <c r="AU49" i="20"/>
  <c r="E49"/>
  <c r="D50"/>
  <c r="E48"/>
  <c r="E40"/>
  <c r="E46"/>
  <c r="O49"/>
  <c r="D47"/>
  <c r="BP50"/>
  <c r="CA40" i="19"/>
  <c r="CJ49" i="20"/>
  <c r="AZ47"/>
  <c r="CC63" i="19"/>
  <c r="CC63" i="20" s="1"/>
  <c r="BQ63" i="19"/>
  <c r="BQ63" i="20" s="1"/>
  <c r="AK63" i="19"/>
  <c r="AK63" i="20" s="1"/>
  <c r="BK50"/>
  <c r="CL40" i="19"/>
  <c r="CL49" i="20"/>
  <c r="CL48"/>
  <c r="CH50"/>
  <c r="BB50"/>
  <c r="V41" i="19"/>
  <c r="V50" i="20"/>
  <c r="CC48"/>
  <c r="CC49"/>
  <c r="CB41" i="19"/>
  <c r="CB50" i="20"/>
  <c r="AV41" i="19"/>
  <c r="AV50" i="20"/>
  <c r="P50"/>
  <c r="N40" i="19"/>
  <c r="N49" i="20"/>
  <c r="N48"/>
  <c r="BA50"/>
  <c r="AM50"/>
  <c r="CK50"/>
  <c r="BE50"/>
  <c r="Y50"/>
  <c r="CD41" i="19"/>
  <c r="CD50" i="20"/>
  <c r="AX50"/>
  <c r="R50"/>
  <c r="BY49"/>
  <c r="BY48"/>
  <c r="CI50"/>
  <c r="BG50"/>
  <c r="AQ41" i="19"/>
  <c r="AQ50" i="20"/>
  <c r="W50"/>
  <c r="CH40" i="19"/>
  <c r="CH49" i="20"/>
  <c r="CH48"/>
  <c r="BR40" i="19"/>
  <c r="BR49" i="20"/>
  <c r="BR48"/>
  <c r="AX40" i="19"/>
  <c r="AX48" i="20"/>
  <c r="AX49"/>
  <c r="CI48"/>
  <c r="CI49"/>
  <c r="CI40" i="19"/>
  <c r="BC48" i="20"/>
  <c r="BC49"/>
  <c r="BP49"/>
  <c r="BP48"/>
  <c r="AI48"/>
  <c r="AI49"/>
  <c r="AI40" i="19"/>
  <c r="BV50" i="20"/>
  <c r="J41" i="19"/>
  <c r="J50" i="20"/>
  <c r="BD40" i="19"/>
  <c r="BD49" i="20"/>
  <c r="BD48"/>
  <c r="X49"/>
  <c r="X48"/>
  <c r="BA49"/>
  <c r="BA40" i="19"/>
  <c r="BA48" i="20"/>
  <c r="U49"/>
  <c r="U48"/>
  <c r="AV48"/>
  <c r="BK48"/>
  <c r="CA50"/>
  <c r="O50"/>
  <c r="AP40" i="19"/>
  <c r="AP49" i="20"/>
  <c r="AP48"/>
  <c r="BG49"/>
  <c r="BG48"/>
  <c r="BG40" i="19"/>
  <c r="AA49" i="20"/>
  <c r="AA48"/>
  <c r="BQ50"/>
  <c r="BS50"/>
  <c r="AH48"/>
  <c r="AH49"/>
  <c r="G40" i="19"/>
  <c r="G48" i="20"/>
  <c r="G49"/>
  <c r="CF49"/>
  <c r="CF48"/>
  <c r="D49"/>
  <c r="D48"/>
  <c r="AC49"/>
  <c r="AC40" i="19"/>
  <c r="AC48" i="20"/>
  <c r="Z40" i="19"/>
  <c r="Z48" i="20"/>
  <c r="Z49"/>
  <c r="CC50"/>
  <c r="AW50"/>
  <c r="Q50"/>
  <c r="BZ50"/>
  <c r="AT50"/>
  <c r="N41" i="19"/>
  <c r="N50" i="20"/>
  <c r="BU49"/>
  <c r="BU48"/>
  <c r="BU40" i="19"/>
  <c r="BT50" i="20"/>
  <c r="BO49"/>
  <c r="BO48"/>
  <c r="I49"/>
  <c r="I48"/>
  <c r="R40" i="19"/>
  <c r="R48" i="20"/>
  <c r="R49"/>
  <c r="CL50"/>
  <c r="Z41" i="19"/>
  <c r="Z50" i="20"/>
  <c r="CO50"/>
  <c r="BI50"/>
  <c r="AC50"/>
  <c r="CE41" i="19"/>
  <c r="CE50" i="20"/>
  <c r="AY50"/>
  <c r="S50"/>
  <c r="BZ49"/>
  <c r="BZ48"/>
  <c r="AT40" i="19"/>
  <c r="AT49" i="20"/>
  <c r="AT48"/>
  <c r="BE48"/>
  <c r="AE50"/>
  <c r="BF40" i="19"/>
  <c r="BF49" i="20"/>
  <c r="BF48"/>
  <c r="BR50"/>
  <c r="AL50"/>
  <c r="F50"/>
  <c r="BM48"/>
  <c r="BM49"/>
  <c r="BM40" i="19"/>
  <c r="BL41"/>
  <c r="BL50" i="20"/>
  <c r="AF50"/>
  <c r="CM49"/>
  <c r="CM48"/>
  <c r="CG50"/>
  <c r="U50"/>
  <c r="BN40" i="19"/>
  <c r="BN48" i="20"/>
  <c r="BN49"/>
  <c r="BU50"/>
  <c r="AO50"/>
  <c r="I50"/>
  <c r="BN41" i="19"/>
  <c r="BN50" i="20"/>
  <c r="AH50"/>
  <c r="CO48"/>
  <c r="CO49"/>
  <c r="CM50"/>
  <c r="BW50"/>
  <c r="BC50"/>
  <c r="AA50"/>
  <c r="K50"/>
  <c r="CD40" i="19"/>
  <c r="CD48" i="20"/>
  <c r="CD49"/>
  <c r="BB49"/>
  <c r="BB48"/>
  <c r="AL49"/>
  <c r="AL48"/>
  <c r="BS49"/>
  <c r="BS48"/>
  <c r="AP50"/>
  <c r="BQ49"/>
  <c r="BQ48"/>
  <c r="AE49"/>
  <c r="AE40" i="19"/>
  <c r="AE48" i="20"/>
  <c r="BT49"/>
  <c r="BT48"/>
  <c r="AN49"/>
  <c r="AN48"/>
  <c r="H49"/>
  <c r="H48"/>
  <c r="AK49"/>
  <c r="AK40" i="19"/>
  <c r="AK48" i="20"/>
  <c r="AM48"/>
  <c r="AF48"/>
  <c r="AO48"/>
  <c r="AU50"/>
  <c r="BV40" i="19"/>
  <c r="BV49" i="20"/>
  <c r="BV48"/>
  <c r="AQ49"/>
  <c r="AQ48"/>
  <c r="AK50"/>
  <c r="G50"/>
  <c r="W48"/>
  <c r="W49"/>
  <c r="W40" i="19"/>
  <c r="M49" i="20"/>
  <c r="M48"/>
  <c r="J49"/>
  <c r="J48"/>
  <c r="BM50"/>
  <c r="AG50"/>
  <c r="CP50"/>
  <c r="BJ50"/>
  <c r="AD50"/>
  <c r="CK48"/>
  <c r="CK49"/>
  <c r="CE49"/>
  <c r="CE48"/>
  <c r="CE40" i="19"/>
  <c r="Y48" i="20"/>
  <c r="Y49"/>
  <c r="V49"/>
  <c r="V48"/>
  <c r="F49"/>
  <c r="F48"/>
  <c r="BF50"/>
  <c r="CG49"/>
  <c r="CG40" i="19"/>
  <c r="CG48" i="20"/>
  <c r="BY50"/>
  <c r="AS50"/>
  <c r="M50"/>
  <c r="BO50"/>
  <c r="AI50"/>
  <c r="CP48"/>
  <c r="CP49"/>
  <c r="BJ40" i="19"/>
  <c r="BJ49" i="20"/>
  <c r="BJ48"/>
  <c r="CO63" i="19"/>
  <c r="CO63" i="20" s="1"/>
  <c r="CB48"/>
  <c r="P48"/>
  <c r="CA48"/>
  <c r="O48"/>
  <c r="AG63" i="19"/>
  <c r="AG63" i="20" s="1"/>
  <c r="BE63" i="19"/>
  <c r="BE63" i="20" s="1"/>
  <c r="BY63" i="19"/>
  <c r="BY63" i="20" s="1"/>
  <c r="M63" i="19"/>
  <c r="M63" i="20" s="1"/>
  <c r="AC63" i="19"/>
  <c r="AC63" i="20" s="1"/>
  <c r="H47"/>
  <c r="BP47"/>
  <c r="BP41"/>
  <c r="S46"/>
  <c r="S40"/>
  <c r="O46"/>
  <c r="O40"/>
  <c r="CJ47"/>
  <c r="AM46"/>
  <c r="C65"/>
  <c r="C64"/>
  <c r="C52"/>
  <c r="AS63" i="19"/>
  <c r="AS63" i="20" s="1"/>
  <c r="C9"/>
  <c r="C12"/>
  <c r="C53"/>
  <c r="BS8"/>
  <c r="BS7" i="19"/>
  <c r="BS7" i="20" s="1"/>
  <c r="AM8"/>
  <c r="AM7" i="19"/>
  <c r="G8" i="20"/>
  <c r="G7" i="19"/>
  <c r="CA8" i="20"/>
  <c r="CA7" i="19"/>
  <c r="CA7" i="20" s="1"/>
  <c r="AU8"/>
  <c r="AU7" i="19"/>
  <c r="AU7" i="20" s="1"/>
  <c r="C57"/>
  <c r="CK63" i="19"/>
  <c r="CK63" i="20" s="1"/>
  <c r="Y63" i="19"/>
  <c r="Y63" i="20" s="1"/>
  <c r="CG63" i="19"/>
  <c r="CG63" i="20" s="1"/>
  <c r="BA63" i="19"/>
  <c r="BA63" i="20" s="1"/>
  <c r="U63" i="19"/>
  <c r="U63" i="20" s="1"/>
  <c r="C42"/>
  <c r="CI8"/>
  <c r="CI7" i="19"/>
  <c r="CI7" i="20" s="1"/>
  <c r="BC8"/>
  <c r="BC7" i="19"/>
  <c r="W8" i="20"/>
  <c r="W7" i="19"/>
  <c r="BK8" i="20"/>
  <c r="BK7" i="19"/>
  <c r="BK7" i="20" s="1"/>
  <c r="AR67"/>
  <c r="AR63" i="19"/>
  <c r="AR63" i="20" s="1"/>
  <c r="L67"/>
  <c r="L63" i="19"/>
  <c r="L63" i="20" s="1"/>
  <c r="CL67"/>
  <c r="CL63" i="19"/>
  <c r="CL63" i="20" s="1"/>
  <c r="CN67"/>
  <c r="CN63" i="19"/>
  <c r="CN63" i="20" s="1"/>
  <c r="BH67"/>
  <c r="BH63" i="19"/>
  <c r="BH63" i="20" s="1"/>
  <c r="AB67"/>
  <c r="AB63" i="19"/>
  <c r="AB63" i="20" s="1"/>
  <c r="BN67"/>
  <c r="BN63" i="19"/>
  <c r="BN63" i="20" s="1"/>
  <c r="AX67"/>
  <c r="AX63" i="19"/>
  <c r="AX63" i="20" s="1"/>
  <c r="AH67"/>
  <c r="AH63" i="19"/>
  <c r="AH63" i="20" s="1"/>
  <c r="R67"/>
  <c r="R63" i="19"/>
  <c r="R63" i="20" s="1"/>
  <c r="BL67"/>
  <c r="BL63" i="19"/>
  <c r="BL63" i="20" s="1"/>
  <c r="AF67"/>
  <c r="AF63" i="19"/>
  <c r="AF63" i="20" s="1"/>
  <c r="CH67"/>
  <c r="CH63" i="19"/>
  <c r="CH63" i="20" s="1"/>
  <c r="BR67"/>
  <c r="BR63" i="19"/>
  <c r="BR63" i="20" s="1"/>
  <c r="BB67"/>
  <c r="BB63" i="19"/>
  <c r="BB63" i="20" s="1"/>
  <c r="AL67"/>
  <c r="AL63" i="19"/>
  <c r="AL63" i="20" s="1"/>
  <c r="V67"/>
  <c r="V63" i="19"/>
  <c r="V63" i="20" s="1"/>
  <c r="BW67"/>
  <c r="BW63" i="19"/>
  <c r="BW63" i="20" s="1"/>
  <c r="CI67"/>
  <c r="CI63" i="19"/>
  <c r="CI63" i="20" s="1"/>
  <c r="BX67"/>
  <c r="BX63" i="19"/>
  <c r="BX63" i="20" s="1"/>
  <c r="BV67"/>
  <c r="BV63" i="19"/>
  <c r="BV63" i="20" s="1"/>
  <c r="BF67"/>
  <c r="BF63" i="19"/>
  <c r="BF63" i="20" s="1"/>
  <c r="AP67"/>
  <c r="AP63" i="19"/>
  <c r="AP63" i="20" s="1"/>
  <c r="Z67"/>
  <c r="Z63" i="19"/>
  <c r="Z63" i="20" s="1"/>
  <c r="J67"/>
  <c r="J63" i="19"/>
  <c r="J63" i="20" s="1"/>
  <c r="CM67"/>
  <c r="CM63" i="19"/>
  <c r="CM63" i="20" s="1"/>
  <c r="CB67"/>
  <c r="CB63" i="19"/>
  <c r="CB63" i="20" s="1"/>
  <c r="AV67"/>
  <c r="AV63" i="19"/>
  <c r="AV63" i="20" s="1"/>
  <c r="P67"/>
  <c r="P63" i="19"/>
  <c r="P63" i="20" s="1"/>
  <c r="CP63" i="19"/>
  <c r="CP63" i="20" s="1"/>
  <c r="CP67"/>
  <c r="BZ63" i="19"/>
  <c r="BZ63" i="20" s="1"/>
  <c r="BZ67"/>
  <c r="BJ67"/>
  <c r="BJ63" i="19"/>
  <c r="BJ63" i="20" s="1"/>
  <c r="AT67"/>
  <c r="AT63" i="19"/>
  <c r="AT63" i="20" s="1"/>
  <c r="AD67"/>
  <c r="AD63" i="19"/>
  <c r="AD63" i="20" s="1"/>
  <c r="N67"/>
  <c r="N63" i="19"/>
  <c r="N63" i="20" s="1"/>
  <c r="BC67"/>
  <c r="BC63" i="19"/>
  <c r="BC63" i="20" s="1"/>
  <c r="CD67"/>
  <c r="CD63" i="19"/>
  <c r="CD63" i="20" s="1"/>
  <c r="BG67"/>
  <c r="BG63" i="19"/>
  <c r="BG63" i="20" s="1"/>
  <c r="BS67"/>
  <c r="BS63" i="19"/>
  <c r="BS63" i="20" s="1"/>
  <c r="C60"/>
  <c r="C54"/>
  <c r="C51"/>
  <c r="C36"/>
  <c r="C33"/>
  <c r="C30"/>
  <c r="C27"/>
  <c r="C24"/>
  <c r="C16"/>
  <c r="BH7" i="19"/>
  <c r="BH7" i="20" s="1"/>
  <c r="BR7" i="19"/>
  <c r="BR7" i="20" s="1"/>
  <c r="AR7" i="19"/>
  <c r="AR7" i="20" s="1"/>
  <c r="D7" i="19"/>
  <c r="D7" i="20" s="1"/>
  <c r="I7" i="19"/>
  <c r="I7" i="20" s="1"/>
  <c r="CP7" i="19"/>
  <c r="CP7" i="20" s="1"/>
  <c r="BJ7" i="19"/>
  <c r="BJ7" i="20" s="1"/>
  <c r="AD7" i="19"/>
  <c r="AD7" i="20" s="1"/>
  <c r="AJ7" i="19"/>
  <c r="AJ7" i="20" s="1"/>
  <c r="AO7" i="19"/>
  <c r="AO7" i="20" s="1"/>
  <c r="T7" i="19"/>
  <c r="T7" i="20" s="1"/>
  <c r="CG7" i="19"/>
  <c r="CG7" i="20" s="1"/>
  <c r="CL7" i="19"/>
  <c r="CL7" i="20" s="1"/>
  <c r="BF7" i="19"/>
  <c r="BF7" i="20" s="1"/>
  <c r="Z7" i="19"/>
  <c r="Z7" i="20" s="1"/>
  <c r="BY7" i="19"/>
  <c r="BY7" i="20" s="1"/>
  <c r="M7" i="19"/>
  <c r="M7" i="20" s="1"/>
  <c r="AN7" i="19"/>
  <c r="AN7" i="20" s="1"/>
  <c r="CE7" i="19"/>
  <c r="CE7" i="20" s="1"/>
  <c r="AY7" i="19"/>
  <c r="AY7" i="20" s="1"/>
  <c r="S7" i="19"/>
  <c r="S7" i="20" s="1"/>
  <c r="AK7" i="19"/>
  <c r="AK7" i="20" s="1"/>
  <c r="AG7" i="19"/>
  <c r="AG7" i="20" s="1"/>
  <c r="AL7" i="19"/>
  <c r="AL7" i="20" s="1"/>
  <c r="F7" i="19"/>
  <c r="F7" i="20" s="1"/>
  <c r="P7" i="19"/>
  <c r="P7" i="20" s="1"/>
  <c r="BE7" i="19"/>
  <c r="BE7" i="20" s="1"/>
  <c r="BP7" i="19"/>
  <c r="BP7" i="20" s="1"/>
  <c r="BN7" i="19"/>
  <c r="BN7" i="20" s="1"/>
  <c r="AH7" i="19"/>
  <c r="AH7" i="20" s="1"/>
  <c r="BA7" i="19"/>
  <c r="BA7" i="20" s="1"/>
  <c r="BL7" i="19"/>
  <c r="BL7" i="20" s="1"/>
  <c r="Y7" i="19"/>
  <c r="Y7" i="20" s="1"/>
  <c r="BU7" i="19"/>
  <c r="BU7" i="20" s="1"/>
  <c r="BZ7" i="19"/>
  <c r="BZ7" i="20" s="1"/>
  <c r="AT7" i="19"/>
  <c r="AT7" i="20" s="1"/>
  <c r="N7" i="19"/>
  <c r="N7" i="20" s="1"/>
  <c r="AZ7" i="19"/>
  <c r="AZ7" i="20" s="1"/>
  <c r="BD7" i="19"/>
  <c r="BD7" i="20" s="1"/>
  <c r="BM7" i="19"/>
  <c r="BM7" i="20" s="1"/>
  <c r="CF7" i="19"/>
  <c r="CF7" i="20" s="1"/>
  <c r="U7" i="19"/>
  <c r="U7" i="20" s="1"/>
  <c r="BV7" i="19"/>
  <c r="BV7" i="20" s="1"/>
  <c r="AP7" i="19"/>
  <c r="AP7" i="20" s="1"/>
  <c r="J7" i="19"/>
  <c r="J7" i="20" s="1"/>
  <c r="CO7" i="19"/>
  <c r="CO7" i="20" s="1"/>
  <c r="AC7" i="19"/>
  <c r="AC7" i="20" s="1"/>
  <c r="CJ7" i="19"/>
  <c r="CJ7" i="20" s="1"/>
  <c r="X7" i="19"/>
  <c r="X7" i="20" s="1"/>
  <c r="BO7" i="19"/>
  <c r="BO7" i="20" s="1"/>
  <c r="AI7" i="19"/>
  <c r="AI7" i="20" s="1"/>
  <c r="BI7" i="19"/>
  <c r="BI7" i="20" s="1"/>
  <c r="BX7" i="19"/>
  <c r="BX7" i="20" s="1"/>
  <c r="CH7" i="19"/>
  <c r="CH7" i="20" s="1"/>
  <c r="BB7" i="19"/>
  <c r="BB7" i="20" s="1"/>
  <c r="V7" i="19"/>
  <c r="V7" i="20" s="1"/>
  <c r="CN7" i="19"/>
  <c r="CN7" i="20" s="1"/>
  <c r="AB7" i="19"/>
  <c r="AB7" i="20" s="1"/>
  <c r="CB7" i="19"/>
  <c r="CB7" i="20" s="1"/>
  <c r="CC7" i="19"/>
  <c r="CC7" i="20" s="1"/>
  <c r="Q7" i="19"/>
  <c r="Q7" i="20" s="1"/>
  <c r="AS7" i="19"/>
  <c r="AS7" i="20" s="1"/>
  <c r="CD7" i="19"/>
  <c r="CD7" i="20" s="1"/>
  <c r="AX7" i="19"/>
  <c r="AX7" i="20" s="1"/>
  <c r="R7" i="19"/>
  <c r="R7" i="20" s="1"/>
  <c r="BQ7" i="19"/>
  <c r="BQ7" i="20" s="1"/>
  <c r="E7" i="19"/>
  <c r="E7" i="20" s="1"/>
  <c r="AV7" i="19"/>
  <c r="AV7" i="20" s="1"/>
  <c r="CK7" i="19"/>
  <c r="CK7" i="20" s="1"/>
  <c r="L7" i="19"/>
  <c r="L7" i="20" s="1"/>
  <c r="H6" i="19" l="1"/>
  <c r="H6" i="20" s="1"/>
  <c r="D20" i="19"/>
  <c r="K6"/>
  <c r="K6" i="20" s="1"/>
  <c r="BG6" i="19"/>
  <c r="BG6" i="20" s="1"/>
  <c r="AZ41"/>
  <c r="D6" i="19"/>
  <c r="AF6"/>
  <c r="AF6" i="20" s="1"/>
  <c r="C22"/>
  <c r="D41"/>
  <c r="C23"/>
  <c r="AZ39" i="19"/>
  <c r="AZ39" i="20" s="1"/>
  <c r="CM6" i="19"/>
  <c r="CM6" i="20" s="1"/>
  <c r="H41"/>
  <c r="CE39" i="19"/>
  <c r="CD39"/>
  <c r="O6"/>
  <c r="O6" i="20" s="1"/>
  <c r="AW6" i="19"/>
  <c r="AW6" i="20" s="1"/>
  <c r="AA6" i="19"/>
  <c r="AA6" i="20" s="1"/>
  <c r="BH41"/>
  <c r="CN41"/>
  <c r="BN39" i="19"/>
  <c r="T39"/>
  <c r="T39" i="20" s="1"/>
  <c r="N39" i="19"/>
  <c r="Z39"/>
  <c r="BK40" i="20"/>
  <c r="Q40"/>
  <c r="BW6" i="19"/>
  <c r="BW6" i="20" s="1"/>
  <c r="D21"/>
  <c r="AR21"/>
  <c r="Q21"/>
  <c r="BU21"/>
  <c r="BX21"/>
  <c r="S21"/>
  <c r="L21"/>
  <c r="AI47"/>
  <c r="AI41" i="19"/>
  <c r="M47" i="20"/>
  <c r="M41" i="19"/>
  <c r="BY47" i="20"/>
  <c r="BY41" i="19"/>
  <c r="F46" i="20"/>
  <c r="F40" i="19"/>
  <c r="F40" i="20" s="1"/>
  <c r="Y46"/>
  <c r="Y40" i="19"/>
  <c r="BJ47" i="20"/>
  <c r="BJ41" i="19"/>
  <c r="AG47" i="20"/>
  <c r="AG41" i="19"/>
  <c r="AQ45" i="20"/>
  <c r="AQ40" i="19"/>
  <c r="AQ39" s="1"/>
  <c r="H40"/>
  <c r="BS46" i="20"/>
  <c r="BS40" i="19"/>
  <c r="AL46" i="20"/>
  <c r="AL40" i="19"/>
  <c r="AL40" i="20" s="1"/>
  <c r="K47"/>
  <c r="K41" i="19"/>
  <c r="BC47" i="20"/>
  <c r="BC41" i="19"/>
  <c r="CM47" i="20"/>
  <c r="CM41" i="19"/>
  <c r="CG47" i="20"/>
  <c r="CG41" i="19"/>
  <c r="CG41" i="20" s="1"/>
  <c r="F47"/>
  <c r="F41" i="19"/>
  <c r="BR47" i="20"/>
  <c r="BR41" i="19"/>
  <c r="BR41" i="20" s="1"/>
  <c r="BZ45"/>
  <c r="BZ40" i="19"/>
  <c r="AY47" i="20"/>
  <c r="AY41" i="19"/>
  <c r="AY41" i="20" s="1"/>
  <c r="AC47"/>
  <c r="AC41" i="19"/>
  <c r="CO47" i="20"/>
  <c r="CO41" i="19"/>
  <c r="CL47" i="20"/>
  <c r="CL41" i="19"/>
  <c r="I46" i="20"/>
  <c r="I40" i="19"/>
  <c r="I40" i="20" s="1"/>
  <c r="BZ47"/>
  <c r="BZ41" i="19"/>
  <c r="AW47" i="20"/>
  <c r="AW41" i="19"/>
  <c r="AH46" i="20"/>
  <c r="AH40" i="19"/>
  <c r="BQ47" i="20"/>
  <c r="BQ41" i="19"/>
  <c r="X46" i="20"/>
  <c r="X40" i="19"/>
  <c r="CI47" i="20"/>
  <c r="CI41" i="19"/>
  <c r="CI41" i="20" s="1"/>
  <c r="P45"/>
  <c r="P41" i="19"/>
  <c r="BE46" i="20"/>
  <c r="BE40" i="19"/>
  <c r="BE40" i="20" s="1"/>
  <c r="CF41" i="19"/>
  <c r="AJ45" i="20"/>
  <c r="AJ41" i="19"/>
  <c r="AN47" i="20"/>
  <c r="AN41" i="19"/>
  <c r="X47" i="20"/>
  <c r="X41" i="19"/>
  <c r="CB46" i="20"/>
  <c r="CB40" i="19"/>
  <c r="BX46" i="20"/>
  <c r="BX40" i="19"/>
  <c r="BX39" s="1"/>
  <c r="BD47" i="20"/>
  <c r="BD41" i="19"/>
  <c r="AG46" i="20"/>
  <c r="AG40" i="19"/>
  <c r="K40"/>
  <c r="AU41"/>
  <c r="BT41"/>
  <c r="D46" i="20"/>
  <c r="D40" i="19"/>
  <c r="D39" s="1"/>
  <c r="O47" i="20"/>
  <c r="O41" i="19"/>
  <c r="BV47" i="20"/>
  <c r="BV41" i="19"/>
  <c r="BY46" i="20"/>
  <c r="BY40" i="19"/>
  <c r="AX47" i="20"/>
  <c r="AX41" i="19"/>
  <c r="Y47" i="20"/>
  <c r="Y41" i="19"/>
  <c r="CK47" i="20"/>
  <c r="CK41" i="19"/>
  <c r="BA47" i="20"/>
  <c r="BA41" i="19"/>
  <c r="BB47" i="20"/>
  <c r="BB41" i="19"/>
  <c r="CJ46" i="20"/>
  <c r="CJ40" i="19"/>
  <c r="BL46" i="20"/>
  <c r="BL40" i="19"/>
  <c r="AB47" i="20"/>
  <c r="AB41" i="19"/>
  <c r="AW46" i="20"/>
  <c r="AW40" i="19"/>
  <c r="E47" i="20"/>
  <c r="E41" i="19"/>
  <c r="AK47" i="20"/>
  <c r="AK41" i="19"/>
  <c r="AN46" i="20"/>
  <c r="AN40" i="19"/>
  <c r="BQ46" i="20"/>
  <c r="BQ40" i="19"/>
  <c r="BB45" i="20"/>
  <c r="BB40" i="19"/>
  <c r="AO47" i="20"/>
  <c r="AO41" i="19"/>
  <c r="CP45" i="20"/>
  <c r="CP40" i="19"/>
  <c r="BO47" i="20"/>
  <c r="BO41" i="19"/>
  <c r="AS47" i="20"/>
  <c r="AS41" i="19"/>
  <c r="CK46" i="20"/>
  <c r="CK40" i="19"/>
  <c r="AD47" i="20"/>
  <c r="AD41" i="19"/>
  <c r="CP47" i="20"/>
  <c r="CP41" i="19"/>
  <c r="BM47" i="20"/>
  <c r="BM41" i="19"/>
  <c r="M46" i="20"/>
  <c r="M40" i="19"/>
  <c r="BT46" i="20"/>
  <c r="BT40" i="19"/>
  <c r="AP47" i="20"/>
  <c r="AP41" i="19"/>
  <c r="AA47" i="20"/>
  <c r="AA41" i="19"/>
  <c r="BW47" i="20"/>
  <c r="BW41" i="19"/>
  <c r="U47" i="20"/>
  <c r="U41" i="19"/>
  <c r="AL47" i="20"/>
  <c r="AL41" i="19"/>
  <c r="S47" i="20"/>
  <c r="S41" i="19"/>
  <c r="BI47" i="20"/>
  <c r="BI41" i="19"/>
  <c r="BI41" i="20" s="1"/>
  <c r="AT47"/>
  <c r="AT41" i="19"/>
  <c r="Q47" i="20"/>
  <c r="Q41" i="19"/>
  <c r="CC47" i="20"/>
  <c r="CC41" i="19"/>
  <c r="CF46" i="20"/>
  <c r="CF40" i="19"/>
  <c r="BS47" i="20"/>
  <c r="BS41" i="19"/>
  <c r="BC46" i="20"/>
  <c r="BC40" i="19"/>
  <c r="W47" i="20"/>
  <c r="W41" i="19"/>
  <c r="BG47" i="20"/>
  <c r="BG41" i="19"/>
  <c r="BK47" i="20"/>
  <c r="BK41" i="19"/>
  <c r="L45" i="20"/>
  <c r="L41" i="19"/>
  <c r="L41" i="20" s="1"/>
  <c r="BH46"/>
  <c r="BH40" i="19"/>
  <c r="CN46" i="20"/>
  <c r="CN40" i="19"/>
  <c r="P46" i="20"/>
  <c r="P40" i="19"/>
  <c r="AD46" i="20"/>
  <c r="AD40" i="19"/>
  <c r="V46" i="20"/>
  <c r="V40" i="19"/>
  <c r="BF47" i="20"/>
  <c r="BF41" i="19"/>
  <c r="J45" i="20"/>
  <c r="J40" i="19"/>
  <c r="J39" s="1"/>
  <c r="G47" i="20"/>
  <c r="G41" i="19"/>
  <c r="CO46" i="20"/>
  <c r="CO40" i="19"/>
  <c r="AH47" i="20"/>
  <c r="AH41" i="19"/>
  <c r="I47" i="20"/>
  <c r="I41" i="19"/>
  <c r="BU47" i="20"/>
  <c r="BU41" i="19"/>
  <c r="CM46" i="20"/>
  <c r="CM40" i="19"/>
  <c r="AF45" i="20"/>
  <c r="AF41" i="19"/>
  <c r="AE47" i="20"/>
  <c r="AE41" i="19"/>
  <c r="BO46" i="20"/>
  <c r="BO40" i="19"/>
  <c r="AA46" i="20"/>
  <c r="AA40" i="19"/>
  <c r="CA47" i="20"/>
  <c r="CA41" i="19"/>
  <c r="U46" i="20"/>
  <c r="U40" i="19"/>
  <c r="BP46" i="20"/>
  <c r="BP40" i="19"/>
  <c r="R47" i="20"/>
  <c r="R41" i="19"/>
  <c r="BE47" i="20"/>
  <c r="BE41" i="19"/>
  <c r="AM47" i="20"/>
  <c r="AM41" i="19"/>
  <c r="CC46" i="20"/>
  <c r="CC40" i="19"/>
  <c r="CH47" i="20"/>
  <c r="CH41" i="19"/>
  <c r="AB46" i="20"/>
  <c r="AB40" i="19"/>
  <c r="CJ41"/>
  <c r="AV40"/>
  <c r="AR46" i="20"/>
  <c r="AR40" i="19"/>
  <c r="K46" i="20"/>
  <c r="E41"/>
  <c r="E45"/>
  <c r="AE6" i="19"/>
  <c r="AE6" i="20" s="1"/>
  <c r="AN41"/>
  <c r="AQ6" i="19"/>
  <c r="AQ6" i="20" s="1"/>
  <c r="CJ45"/>
  <c r="BT7"/>
  <c r="BT6" i="19"/>
  <c r="BT6" i="20" s="1"/>
  <c r="BT47"/>
  <c r="G45"/>
  <c r="AR6" i="19"/>
  <c r="AR6" i="20" s="1"/>
  <c r="BD45"/>
  <c r="AR45"/>
  <c r="AV46"/>
  <c r="CA45"/>
  <c r="AM45"/>
  <c r="BP45"/>
  <c r="AV45"/>
  <c r="R45"/>
  <c r="CD45"/>
  <c r="CH45"/>
  <c r="BX45"/>
  <c r="CB45"/>
  <c r="D45"/>
  <c r="V45"/>
  <c r="CN45"/>
  <c r="BH45"/>
  <c r="AN45"/>
  <c r="BT45"/>
  <c r="O45"/>
  <c r="AO45"/>
  <c r="Y45"/>
  <c r="AX45"/>
  <c r="CE45"/>
  <c r="BK45"/>
  <c r="U45"/>
  <c r="Q45"/>
  <c r="AB45"/>
  <c r="BO45"/>
  <c r="AA45"/>
  <c r="AR47"/>
  <c r="AR41"/>
  <c r="AE45"/>
  <c r="CC45"/>
  <c r="BW45"/>
  <c r="AL45"/>
  <c r="AS45"/>
  <c r="BX47"/>
  <c r="BX41"/>
  <c r="AT45"/>
  <c r="AD45"/>
  <c r="S45"/>
  <c r="CK45"/>
  <c r="N45"/>
  <c r="L47"/>
  <c r="W45"/>
  <c r="BM45"/>
  <c r="BI45"/>
  <c r="AJ47"/>
  <c r="BN45"/>
  <c r="BU45"/>
  <c r="AI45"/>
  <c r="X45"/>
  <c r="CO45"/>
  <c r="BE45"/>
  <c r="BR45"/>
  <c r="AY45"/>
  <c r="CF45"/>
  <c r="AG45"/>
  <c r="CI45"/>
  <c r="CF47"/>
  <c r="K45"/>
  <c r="F45"/>
  <c r="CM45"/>
  <c r="M45"/>
  <c r="BQ45"/>
  <c r="CG45"/>
  <c r="BS45"/>
  <c r="BC45"/>
  <c r="BJ45"/>
  <c r="AC45"/>
  <c r="I45"/>
  <c r="AH45"/>
  <c r="AW45"/>
  <c r="T47"/>
  <c r="T41"/>
  <c r="BY45"/>
  <c r="BK6" i="19"/>
  <c r="BK6" i="20" s="1"/>
  <c r="CA46"/>
  <c r="CA40"/>
  <c r="C50"/>
  <c r="BJ46"/>
  <c r="BJ40"/>
  <c r="CE46"/>
  <c r="AU47"/>
  <c r="AU45"/>
  <c r="BB46"/>
  <c r="BN47"/>
  <c r="BN41"/>
  <c r="BL47"/>
  <c r="BL45"/>
  <c r="BL41"/>
  <c r="BF40"/>
  <c r="BF46"/>
  <c r="BF45"/>
  <c r="CE47"/>
  <c r="CE41"/>
  <c r="Z41"/>
  <c r="Z47"/>
  <c r="AX46"/>
  <c r="AX40"/>
  <c r="N46"/>
  <c r="AV47"/>
  <c r="C49"/>
  <c r="CP46"/>
  <c r="CG40"/>
  <c r="CG46"/>
  <c r="CD46"/>
  <c r="AT40"/>
  <c r="AT46"/>
  <c r="Z46"/>
  <c r="Z45"/>
  <c r="G40"/>
  <c r="G46"/>
  <c r="AP46"/>
  <c r="AP40"/>
  <c r="AP45"/>
  <c r="J41"/>
  <c r="J47"/>
  <c r="CI46"/>
  <c r="CI40"/>
  <c r="BR46"/>
  <c r="BR40"/>
  <c r="CD47"/>
  <c r="CD41"/>
  <c r="V47"/>
  <c r="V41"/>
  <c r="C48"/>
  <c r="J46"/>
  <c r="W46"/>
  <c r="W40"/>
  <c r="BV45"/>
  <c r="BV46"/>
  <c r="BV40"/>
  <c r="AF47"/>
  <c r="BZ46"/>
  <c r="BU40"/>
  <c r="BU46"/>
  <c r="N41"/>
  <c r="N47"/>
  <c r="BG46"/>
  <c r="BG45"/>
  <c r="BG40"/>
  <c r="BA46"/>
  <c r="BA45"/>
  <c r="BA40"/>
  <c r="AI46"/>
  <c r="AI40"/>
  <c r="CH40"/>
  <c r="CH46"/>
  <c r="AQ41"/>
  <c r="AQ47"/>
  <c r="P47"/>
  <c r="CB47"/>
  <c r="CL46"/>
  <c r="CL40"/>
  <c r="CL45"/>
  <c r="AQ46"/>
  <c r="AK40"/>
  <c r="AK45"/>
  <c r="AK46"/>
  <c r="H45"/>
  <c r="H46"/>
  <c r="AE40"/>
  <c r="AE46"/>
  <c r="BN46"/>
  <c r="BM40"/>
  <c r="BM46"/>
  <c r="R40"/>
  <c r="R46"/>
  <c r="AC40"/>
  <c r="AC46"/>
  <c r="BD46"/>
  <c r="BD40"/>
  <c r="CI6" i="19"/>
  <c r="CI6" i="20" s="1"/>
  <c r="AU6" i="19"/>
  <c r="AU6" i="20" s="1"/>
  <c r="BS6" i="19"/>
  <c r="BS6" i="20" s="1"/>
  <c r="C8"/>
  <c r="CA6" i="19"/>
  <c r="CA6" i="20" s="1"/>
  <c r="BC7"/>
  <c r="BC6" i="19"/>
  <c r="BC6" i="20" s="1"/>
  <c r="G7"/>
  <c r="G6" i="19"/>
  <c r="G6" i="20" s="1"/>
  <c r="C63"/>
  <c r="C67"/>
  <c r="W7"/>
  <c r="W6" i="19"/>
  <c r="W6" i="20" s="1"/>
  <c r="AM7"/>
  <c r="AM6" i="19"/>
  <c r="AM6" i="20" s="1"/>
  <c r="CN21"/>
  <c r="AI21"/>
  <c r="AC21"/>
  <c r="R21"/>
  <c r="AA21"/>
  <c r="AT21"/>
  <c r="CL21"/>
  <c r="CK21"/>
  <c r="AM21"/>
  <c r="BA21"/>
  <c r="AB21"/>
  <c r="CM21"/>
  <c r="BB21"/>
  <c r="G21"/>
  <c r="BC21"/>
  <c r="E21"/>
  <c r="CD21"/>
  <c r="BG21"/>
  <c r="BT21"/>
  <c r="V21"/>
  <c r="BM21"/>
  <c r="BV21"/>
  <c r="AD21"/>
  <c r="CG21"/>
  <c r="BL21"/>
  <c r="BW21"/>
  <c r="AF21"/>
  <c r="F21"/>
  <c r="BY21"/>
  <c r="AY21"/>
  <c r="I21"/>
  <c r="CC21"/>
  <c r="BO21"/>
  <c r="AG21"/>
  <c r="BP21"/>
  <c r="BZ21"/>
  <c r="BN21"/>
  <c r="CA21"/>
  <c r="AS21"/>
  <c r="BS21"/>
  <c r="U21"/>
  <c r="T21"/>
  <c r="AX21"/>
  <c r="BF21"/>
  <c r="AK21"/>
  <c r="AQ21"/>
  <c r="BK21"/>
  <c r="M21"/>
  <c r="AW21"/>
  <c r="BH21"/>
  <c r="X21"/>
  <c r="P21"/>
  <c r="CB21"/>
  <c r="H21"/>
  <c r="BI21"/>
  <c r="AU21"/>
  <c r="CE21"/>
  <c r="J21"/>
  <c r="K21"/>
  <c r="AE21"/>
  <c r="BR21"/>
  <c r="N21"/>
  <c r="Y21"/>
  <c r="CJ21"/>
  <c r="AO21"/>
  <c r="W21"/>
  <c r="AP21"/>
  <c r="AZ21"/>
  <c r="CH21"/>
  <c r="CP21"/>
  <c r="CI21"/>
  <c r="Z21"/>
  <c r="O21"/>
  <c r="BE21"/>
  <c r="BJ21"/>
  <c r="BQ21"/>
  <c r="AJ21"/>
  <c r="AH21"/>
  <c r="AL21"/>
  <c r="CO21"/>
  <c r="BD21"/>
  <c r="CF21"/>
  <c r="AN21"/>
  <c r="AV21"/>
  <c r="BR6" i="19"/>
  <c r="BR6" i="20" s="1"/>
  <c r="BH6" i="19"/>
  <c r="BH6" i="20" s="1"/>
  <c r="E6" i="19"/>
  <c r="E6" i="20" s="1"/>
  <c r="CD6" i="19"/>
  <c r="CD6" i="20" s="1"/>
  <c r="CC6" i="19"/>
  <c r="CC6" i="20" s="1"/>
  <c r="CO6" i="19"/>
  <c r="CO6" i="20" s="1"/>
  <c r="U6" i="19"/>
  <c r="U6" i="20" s="1"/>
  <c r="BD6" i="19"/>
  <c r="BD6" i="20" s="1"/>
  <c r="BZ6" i="19"/>
  <c r="BZ6" i="20" s="1"/>
  <c r="BL6" i="19"/>
  <c r="BL6" i="20" s="1"/>
  <c r="BP6" i="19"/>
  <c r="BP6" i="20" s="1"/>
  <c r="AG6" i="19"/>
  <c r="AG6" i="20" s="1"/>
  <c r="S6" i="19"/>
  <c r="S6" i="20" s="1"/>
  <c r="Z6" i="19"/>
  <c r="Z6" i="20" s="1"/>
  <c r="CL6" i="19"/>
  <c r="CL6" i="20" s="1"/>
  <c r="T6" i="19"/>
  <c r="T6" i="20" s="1"/>
  <c r="AJ6" i="19"/>
  <c r="AJ6" i="20" s="1"/>
  <c r="BJ6" i="19"/>
  <c r="BJ6" i="20" s="1"/>
  <c r="I6" i="19"/>
  <c r="I6" i="20" s="1"/>
  <c r="AI6" i="19"/>
  <c r="AI6" i="20" s="1"/>
  <c r="M6" i="19"/>
  <c r="M6" i="20" s="1"/>
  <c r="R6" i="19"/>
  <c r="R6" i="20" s="1"/>
  <c r="AB6" i="19"/>
  <c r="AB6" i="20" s="1"/>
  <c r="AP6" i="19"/>
  <c r="AP6" i="20" s="1"/>
  <c r="CF6" i="19"/>
  <c r="CF6" i="20" s="1"/>
  <c r="N6" i="19"/>
  <c r="N6" i="20" s="1"/>
  <c r="AH6" i="19"/>
  <c r="AH6" i="20" s="1"/>
  <c r="F6" i="19"/>
  <c r="F6" i="20" s="1"/>
  <c r="AK6" i="19"/>
  <c r="AK6" i="20" s="1"/>
  <c r="CE6" i="19"/>
  <c r="CE6" i="20" s="1"/>
  <c r="CK6" i="19"/>
  <c r="CK6" i="20" s="1"/>
  <c r="AV6" i="19"/>
  <c r="AV6" i="20" s="1"/>
  <c r="BQ6" i="19"/>
  <c r="BQ6" i="20" s="1"/>
  <c r="AX6" i="19"/>
  <c r="AX6" i="20" s="1"/>
  <c r="AS6" i="19"/>
  <c r="AS6" i="20" s="1"/>
  <c r="Q6" i="19"/>
  <c r="Q6" i="20" s="1"/>
  <c r="CB6" i="19"/>
  <c r="CB6" i="20" s="1"/>
  <c r="CN6" i="19"/>
  <c r="CN6" i="20" s="1"/>
  <c r="V6" i="19"/>
  <c r="V6" i="20" s="1"/>
  <c r="CH6" i="19"/>
  <c r="CH6" i="20" s="1"/>
  <c r="BI6" i="19"/>
  <c r="BI6" i="20" s="1"/>
  <c r="X6" i="19"/>
  <c r="X6" i="20" s="1"/>
  <c r="AC6" i="19"/>
  <c r="AC6" i="20" s="1"/>
  <c r="J6" i="19"/>
  <c r="J6" i="20" s="1"/>
  <c r="BV6" i="19"/>
  <c r="BV6" i="20" s="1"/>
  <c r="BM6" i="19"/>
  <c r="BM6" i="20" s="1"/>
  <c r="AZ6" i="19"/>
  <c r="AZ6" i="20" s="1"/>
  <c r="AT6" i="19"/>
  <c r="AT6" i="20" s="1"/>
  <c r="BU6" i="19"/>
  <c r="BU6" i="20" s="1"/>
  <c r="BA6" i="19"/>
  <c r="BA6" i="20" s="1"/>
  <c r="BN6" i="19"/>
  <c r="BN6" i="20" s="1"/>
  <c r="BE6" i="19"/>
  <c r="BE6" i="20" s="1"/>
  <c r="AL6" i="19"/>
  <c r="AL6" i="20" s="1"/>
  <c r="AY6" i="19"/>
  <c r="AY6" i="20" s="1"/>
  <c r="BF6" i="19"/>
  <c r="BF6" i="20" s="1"/>
  <c r="CG6" i="19"/>
  <c r="CG6" i="20" s="1"/>
  <c r="AO6" i="19"/>
  <c r="AO6" i="20" s="1"/>
  <c r="AD6" i="19"/>
  <c r="AD6" i="20" s="1"/>
  <c r="CP6" i="19"/>
  <c r="CP6" i="20" s="1"/>
  <c r="BB6" i="19"/>
  <c r="BB6" i="20" s="1"/>
  <c r="CJ6" i="19"/>
  <c r="CJ6" i="20" s="1"/>
  <c r="Y6" i="19"/>
  <c r="Y6" i="20" s="1"/>
  <c r="P6" i="19"/>
  <c r="P6" i="20" s="1"/>
  <c r="L6" i="19"/>
  <c r="L6" i="20" s="1"/>
  <c r="BX6" i="19"/>
  <c r="BX6" i="20" s="1"/>
  <c r="BO6" i="19"/>
  <c r="BO6" i="20" s="1"/>
  <c r="AN6" i="19"/>
  <c r="AN6" i="20" s="1"/>
  <c r="BY6" i="19"/>
  <c r="BY6" i="20" s="1"/>
  <c r="D6" l="1"/>
  <c r="C6" s="1"/>
  <c r="BY41"/>
  <c r="D40"/>
  <c r="AW41"/>
  <c r="BC41"/>
  <c r="CO41"/>
  <c r="BQ41"/>
  <c r="CH41"/>
  <c r="R41"/>
  <c r="AE41"/>
  <c r="I41"/>
  <c r="BK41"/>
  <c r="W41"/>
  <c r="BS41"/>
  <c r="CC41"/>
  <c r="AT41"/>
  <c r="U41"/>
  <c r="AA41"/>
  <c r="BM41"/>
  <c r="AD41"/>
  <c r="AS41"/>
  <c r="E39" i="19"/>
  <c r="AB41" i="20"/>
  <c r="BA41"/>
  <c r="Y41"/>
  <c r="BT41"/>
  <c r="P41"/>
  <c r="BZ41"/>
  <c r="CL41"/>
  <c r="AC41"/>
  <c r="F41"/>
  <c r="CM41"/>
  <c r="K41"/>
  <c r="X41"/>
  <c r="AJ39" i="19"/>
  <c r="AJ20" s="1"/>
  <c r="BJ41" i="20"/>
  <c r="M41"/>
  <c r="BE41"/>
  <c r="CA41"/>
  <c r="AF39" i="19"/>
  <c r="BU41" i="20"/>
  <c r="AH41"/>
  <c r="G41"/>
  <c r="BF41"/>
  <c r="L39" i="19"/>
  <c r="L20" s="1"/>
  <c r="BG41" i="20"/>
  <c r="Q41"/>
  <c r="BI39" i="19"/>
  <c r="AL41" i="20"/>
  <c r="BW41"/>
  <c r="AP41"/>
  <c r="CP41"/>
  <c r="BO41"/>
  <c r="AO41"/>
  <c r="AK41"/>
  <c r="BB41"/>
  <c r="CK41"/>
  <c r="AX41"/>
  <c r="BV41"/>
  <c r="CI39" i="19"/>
  <c r="AY39"/>
  <c r="BR39"/>
  <c r="CG39"/>
  <c r="CG39" i="20" s="1"/>
  <c r="CJ41"/>
  <c r="BD41"/>
  <c r="CF41"/>
  <c r="AG41"/>
  <c r="AI41"/>
  <c r="BX40"/>
  <c r="AG40"/>
  <c r="AG39" i="19"/>
  <c r="F39"/>
  <c r="CA39"/>
  <c r="AT39"/>
  <c r="AI39"/>
  <c r="AK39"/>
  <c r="AK20" s="1"/>
  <c r="BG39"/>
  <c r="AP39"/>
  <c r="BF39"/>
  <c r="AR40" i="20"/>
  <c r="AR39" i="19"/>
  <c r="AB40" i="20"/>
  <c r="AB39" i="19"/>
  <c r="CC40" i="20"/>
  <c r="CC39" i="19"/>
  <c r="BP40" i="20"/>
  <c r="BP39" i="19"/>
  <c r="BO40" i="20"/>
  <c r="BO39" i="19"/>
  <c r="AD40" i="20"/>
  <c r="AD39" i="19"/>
  <c r="CN40" i="20"/>
  <c r="CN39" i="19"/>
  <c r="BC40" i="20"/>
  <c r="BC39" i="19"/>
  <c r="CF40" i="20"/>
  <c r="CF39" i="19"/>
  <c r="M40" i="20"/>
  <c r="M39" i="19"/>
  <c r="CK40" i="20"/>
  <c r="CK39" i="19"/>
  <c r="BQ40" i="20"/>
  <c r="BQ39" i="19"/>
  <c r="AW40" i="20"/>
  <c r="AW39" i="19"/>
  <c r="BL40" i="20"/>
  <c r="BL39" i="19"/>
  <c r="K40" i="20"/>
  <c r="K39" i="19"/>
  <c r="H40" i="20"/>
  <c r="H39" i="19"/>
  <c r="H39" i="20" s="1"/>
  <c r="BE39" i="19"/>
  <c r="I39"/>
  <c r="AL39"/>
  <c r="BK39"/>
  <c r="AX39"/>
  <c r="BU39"/>
  <c r="BJ39"/>
  <c r="BA39"/>
  <c r="R39"/>
  <c r="BV39"/>
  <c r="AU41" i="20"/>
  <c r="AU39" i="19"/>
  <c r="AU39" i="20" s="1"/>
  <c r="CB40"/>
  <c r="CB39" i="19"/>
  <c r="CB20" s="1"/>
  <c r="Y40" i="20"/>
  <c r="Y39" i="19"/>
  <c r="AO39"/>
  <c r="BW39"/>
  <c r="W39"/>
  <c r="CH39"/>
  <c r="AC39"/>
  <c r="AV40" i="20"/>
  <c r="AV39" i="19"/>
  <c r="AV20" s="1"/>
  <c r="AM41" i="20"/>
  <c r="AM39" i="19"/>
  <c r="U40" i="20"/>
  <c r="U39" i="19"/>
  <c r="AA40" i="20"/>
  <c r="AA39" i="19"/>
  <c r="AA39" i="20" s="1"/>
  <c r="CM40"/>
  <c r="CM39" i="19"/>
  <c r="CO40" i="20"/>
  <c r="CO39" i="19"/>
  <c r="V40" i="20"/>
  <c r="V39" i="19"/>
  <c r="P40" i="20"/>
  <c r="P39" i="19"/>
  <c r="BH40" i="20"/>
  <c r="BH39" i="19"/>
  <c r="S41" i="20"/>
  <c r="S39" i="19"/>
  <c r="S20" s="1"/>
  <c r="BT40" i="20"/>
  <c r="BT39" i="19"/>
  <c r="CP40" i="20"/>
  <c r="CP39" i="19"/>
  <c r="BB40" i="20"/>
  <c r="BB39" i="19"/>
  <c r="AN40" i="20"/>
  <c r="AN39" i="19"/>
  <c r="AN39" i="20" s="1"/>
  <c r="CJ40"/>
  <c r="CJ39" i="19"/>
  <c r="BY40" i="20"/>
  <c r="BY39" i="19"/>
  <c r="O41" i="20"/>
  <c r="O39" i="19"/>
  <c r="X40" i="20"/>
  <c r="X39" i="19"/>
  <c r="AH40" i="20"/>
  <c r="AH39" i="19"/>
  <c r="BZ40" i="20"/>
  <c r="BZ39" i="19"/>
  <c r="BS40" i="20"/>
  <c r="BS39" i="19"/>
  <c r="CL39"/>
  <c r="Q39"/>
  <c r="Q20" s="1"/>
  <c r="BD39"/>
  <c r="AS39"/>
  <c r="AE39"/>
  <c r="G39"/>
  <c r="BM39"/>
  <c r="CJ39" i="20"/>
  <c r="T20" i="19"/>
  <c r="T19" s="1"/>
  <c r="T19" i="20" s="1"/>
  <c r="AZ20" i="19"/>
  <c r="AZ20" i="20" s="1"/>
  <c r="AJ41"/>
  <c r="C47"/>
  <c r="C45"/>
  <c r="C46"/>
  <c r="C7"/>
  <c r="Z40"/>
  <c r="Z20" i="19"/>
  <c r="AV41" i="20"/>
  <c r="AQ40"/>
  <c r="AQ20" i="19"/>
  <c r="CB41" i="20"/>
  <c r="CD40"/>
  <c r="CD20" i="19"/>
  <c r="AF41" i="20"/>
  <c r="AF20" i="19"/>
  <c r="CE40" i="20"/>
  <c r="CE20" i="19"/>
  <c r="BN40" i="20"/>
  <c r="BN20" i="19"/>
  <c r="J40" i="20"/>
  <c r="J20" i="19"/>
  <c r="N40" i="20"/>
  <c r="N20" i="19"/>
  <c r="C21" i="20"/>
  <c r="CG20" i="19" l="1"/>
  <c r="CG19" s="1"/>
  <c r="CG19" i="20" s="1"/>
  <c r="H20" i="19"/>
  <c r="H19" s="1"/>
  <c r="H19" i="20" s="1"/>
  <c r="AU20" i="19"/>
  <c r="AU19" s="1"/>
  <c r="AU19" i="20" s="1"/>
  <c r="AA20" i="19"/>
  <c r="AA19" s="1"/>
  <c r="AA19" i="20" s="1"/>
  <c r="AN20" i="19"/>
  <c r="AN20" i="20" s="1"/>
  <c r="CJ20" i="19"/>
  <c r="CJ20" i="20" s="1"/>
  <c r="AP39"/>
  <c r="AP20" i="19"/>
  <c r="AP20" i="20" s="1"/>
  <c r="CH39"/>
  <c r="CH20" i="19"/>
  <c r="CI39" i="20"/>
  <c r="CI20" i="19"/>
  <c r="CI20" i="20" s="1"/>
  <c r="AI39"/>
  <c r="AI20" i="19"/>
  <c r="AI20" i="20" s="1"/>
  <c r="BC39"/>
  <c r="BC20" i="19"/>
  <c r="BC20" i="20" s="1"/>
  <c r="BD39"/>
  <c r="BD20" i="19"/>
  <c r="BD20" i="20" s="1"/>
  <c r="K39"/>
  <c r="K20" i="19"/>
  <c r="K19" s="1"/>
  <c r="K19" i="20" s="1"/>
  <c r="Y39"/>
  <c r="Y20" i="19"/>
  <c r="Y20" i="20" s="1"/>
  <c r="D39"/>
  <c r="D19" i="19"/>
  <c r="D74" s="1"/>
  <c r="BM39" i="20"/>
  <c r="BM20" i="19"/>
  <c r="BM19" s="1"/>
  <c r="BM19" i="20" s="1"/>
  <c r="AT39"/>
  <c r="AT20" i="19"/>
  <c r="AT20" i="20" s="1"/>
  <c r="BB39"/>
  <c r="BB20" i="19"/>
  <c r="BB19" s="1"/>
  <c r="BB19" i="20" s="1"/>
  <c r="CL39"/>
  <c r="CL20" i="19"/>
  <c r="CL19" s="1"/>
  <c r="CL19" i="20" s="1"/>
  <c r="BR39"/>
  <c r="BR20" i="19"/>
  <c r="BR19" s="1"/>
  <c r="BR19" i="20" s="1"/>
  <c r="BF39"/>
  <c r="BF20" i="19"/>
  <c r="BF20" i="20" s="1"/>
  <c r="BV39"/>
  <c r="BV20" i="19"/>
  <c r="BV20" i="20" s="1"/>
  <c r="G39"/>
  <c r="G20" i="19"/>
  <c r="G20" i="20" s="1"/>
  <c r="BX39"/>
  <c r="BX20" i="19"/>
  <c r="BX19" s="1"/>
  <c r="BX19" i="20" s="1"/>
  <c r="CO39"/>
  <c r="CO20" i="19"/>
  <c r="CO19" s="1"/>
  <c r="CO19" i="20" s="1"/>
  <c r="BK39"/>
  <c r="BK20" i="19"/>
  <c r="BK20" i="20" s="1"/>
  <c r="CM39"/>
  <c r="CM20" i="19"/>
  <c r="CM19" s="1"/>
  <c r="CM19" i="20" s="1"/>
  <c r="BQ39"/>
  <c r="BQ20" i="19"/>
  <c r="BQ20" i="20" s="1"/>
  <c r="AR39"/>
  <c r="AR20" i="19"/>
  <c r="AR20" i="20" s="1"/>
  <c r="BL39"/>
  <c r="BL20" i="19"/>
  <c r="BL20" i="20" s="1"/>
  <c r="BO39"/>
  <c r="BO20" i="19"/>
  <c r="BO20" i="20" s="1"/>
  <c r="BP39"/>
  <c r="BP20" i="19"/>
  <c r="BP19" s="1"/>
  <c r="BP19" i="20" s="1"/>
  <c r="CA39"/>
  <c r="CA20" i="19"/>
  <c r="CA19" s="1"/>
  <c r="CA19" i="20" s="1"/>
  <c r="BU39"/>
  <c r="BU20" i="19"/>
  <c r="BU20" i="20" s="1"/>
  <c r="BJ39"/>
  <c r="BJ20" i="19"/>
  <c r="BJ19" s="1"/>
  <c r="BJ19" i="20" s="1"/>
  <c r="BZ39"/>
  <c r="BZ20" i="19"/>
  <c r="BZ19" s="1"/>
  <c r="BZ19" i="20" s="1"/>
  <c r="AY39"/>
  <c r="AY20" i="19"/>
  <c r="AY19" s="1"/>
  <c r="AY19" i="20" s="1"/>
  <c r="BT39"/>
  <c r="BT20" i="19"/>
  <c r="BT19" s="1"/>
  <c r="BT19" i="20" s="1"/>
  <c r="AW39"/>
  <c r="AW20" i="19"/>
  <c r="AS39" i="20"/>
  <c r="AS20" i="19"/>
  <c r="AS19" s="1"/>
  <c r="AS19" i="20" s="1"/>
  <c r="AE39"/>
  <c r="AE20" i="19"/>
  <c r="AE19" s="1"/>
  <c r="AE19" i="20" s="1"/>
  <c r="AO39"/>
  <c r="AO20" i="19"/>
  <c r="AO19" s="1"/>
  <c r="AO19" i="20" s="1"/>
  <c r="I39"/>
  <c r="I20" i="19"/>
  <c r="I19" s="1"/>
  <c r="I19" i="20" s="1"/>
  <c r="CK39"/>
  <c r="CK20" i="19"/>
  <c r="CK20" i="20" s="1"/>
  <c r="X39"/>
  <c r="X20" i="19"/>
  <c r="X19" s="1"/>
  <c r="X19" i="20" s="1"/>
  <c r="AB39"/>
  <c r="AB20" i="19"/>
  <c r="AB20" i="20" s="1"/>
  <c r="E39"/>
  <c r="E20" i="19"/>
  <c r="E20" i="20" s="1"/>
  <c r="BA39"/>
  <c r="BA20" i="19"/>
  <c r="BA19" s="1"/>
  <c r="BA19" i="20" s="1"/>
  <c r="F39"/>
  <c r="F20" i="19"/>
  <c r="F20" i="20" s="1"/>
  <c r="AL39"/>
  <c r="AL20" i="19"/>
  <c r="AL20" i="20" s="1"/>
  <c r="CF39"/>
  <c r="CF20" i="19"/>
  <c r="CF19" s="1"/>
  <c r="CF19" i="20" s="1"/>
  <c r="AD39"/>
  <c r="AD20" i="19"/>
  <c r="AD19" s="1"/>
  <c r="AD19" i="20" s="1"/>
  <c r="BH39"/>
  <c r="BH20" i="19"/>
  <c r="BH20" i="20" s="1"/>
  <c r="AH39"/>
  <c r="AH20" i="19"/>
  <c r="AH19" s="1"/>
  <c r="AH19" i="20" s="1"/>
  <c r="BW39"/>
  <c r="BW20" i="19"/>
  <c r="BW19" s="1"/>
  <c r="BW19" i="20" s="1"/>
  <c r="CN39"/>
  <c r="CN20" i="19"/>
  <c r="CN20" i="20" s="1"/>
  <c r="BE39"/>
  <c r="BE20" i="19"/>
  <c r="BE19" s="1"/>
  <c r="BE19" i="20" s="1"/>
  <c r="U39"/>
  <c r="U20" i="19"/>
  <c r="U20" i="20" s="1"/>
  <c r="O39"/>
  <c r="O20" i="19"/>
  <c r="O20" i="20" s="1"/>
  <c r="P39"/>
  <c r="P20" i="19"/>
  <c r="P19" s="1"/>
  <c r="P19" i="20" s="1"/>
  <c r="R39"/>
  <c r="R20" i="19"/>
  <c r="R19" s="1"/>
  <c r="R19" i="20" s="1"/>
  <c r="M39"/>
  <c r="M20" i="19"/>
  <c r="M19" s="1"/>
  <c r="M19" i="20" s="1"/>
  <c r="AC39"/>
  <c r="AC20" i="19"/>
  <c r="AC20" i="20" s="1"/>
  <c r="AG39"/>
  <c r="AG20" i="19"/>
  <c r="AG19" s="1"/>
  <c r="AG19" i="20" s="1"/>
  <c r="BI39"/>
  <c r="BI20" i="19"/>
  <c r="BI20" i="20" s="1"/>
  <c r="BY39"/>
  <c r="BY20" i="19"/>
  <c r="BY20" i="20" s="1"/>
  <c r="AM39"/>
  <c r="AM20" i="19"/>
  <c r="AM19" s="1"/>
  <c r="AM19" i="20" s="1"/>
  <c r="V39"/>
  <c r="V20" i="19"/>
  <c r="V20" i="20" s="1"/>
  <c r="W39"/>
  <c r="W20" i="19"/>
  <c r="W20" i="20" s="1"/>
  <c r="AX39"/>
  <c r="AX20" i="19"/>
  <c r="AX20" i="20" s="1"/>
  <c r="CC39"/>
  <c r="CC20" i="19"/>
  <c r="CC19" s="1"/>
  <c r="CC19" i="20" s="1"/>
  <c r="BS39"/>
  <c r="BS20" i="19"/>
  <c r="BS20" i="20" s="1"/>
  <c r="BG39"/>
  <c r="BG20" i="19"/>
  <c r="BG20" i="20" s="1"/>
  <c r="CP39"/>
  <c r="CP20" i="19"/>
  <c r="CP19" s="1"/>
  <c r="CP19" i="20" s="1"/>
  <c r="L39"/>
  <c r="AZ19" i="19"/>
  <c r="AZ19" i="20" s="1"/>
  <c r="S39"/>
  <c r="Q39"/>
  <c r="AJ39"/>
  <c r="C40"/>
  <c r="T20"/>
  <c r="C41"/>
  <c r="N39"/>
  <c r="BN39"/>
  <c r="AF39"/>
  <c r="CB39"/>
  <c r="AK39"/>
  <c r="Z39"/>
  <c r="J39"/>
  <c r="CE39"/>
  <c r="CD39"/>
  <c r="AQ39"/>
  <c r="AV39"/>
  <c r="AA20"/>
  <c r="Q19" i="19"/>
  <c r="Q19" i="20" s="1"/>
  <c r="Q20"/>
  <c r="L20"/>
  <c r="L19" i="19"/>
  <c r="L19" i="20" s="1"/>
  <c r="S20"/>
  <c r="S19" i="19"/>
  <c r="S19" i="20" s="1"/>
  <c r="T74" i="19"/>
  <c r="CG74" l="1"/>
  <c r="CG20" i="20"/>
  <c r="CJ19" i="19"/>
  <c r="CJ19" i="20" s="1"/>
  <c r="AU74" i="19"/>
  <c r="H20" i="20"/>
  <c r="AU20"/>
  <c r="AN19" i="19"/>
  <c r="AN19" i="20" s="1"/>
  <c r="AX19" i="19"/>
  <c r="AX19" i="20" s="1"/>
  <c r="BP20"/>
  <c r="U19" i="19"/>
  <c r="U19" i="20" s="1"/>
  <c r="CN19" i="19"/>
  <c r="CN19" i="20" s="1"/>
  <c r="E19" i="19"/>
  <c r="E19" i="20" s="1"/>
  <c r="AB19" i="19"/>
  <c r="AB19" i="20" s="1"/>
  <c r="D20"/>
  <c r="BE20"/>
  <c r="AZ74" i="19"/>
  <c r="BK19"/>
  <c r="BK19" i="20" s="1"/>
  <c r="BZ20"/>
  <c r="O19" i="19"/>
  <c r="O19" i="20" s="1"/>
  <c r="BO19" i="19"/>
  <c r="BO19" i="20" s="1"/>
  <c r="BI19" i="19"/>
  <c r="BI19" i="20" s="1"/>
  <c r="AO20"/>
  <c r="AG20"/>
  <c r="BY19" i="19"/>
  <c r="BY19" i="20" s="1"/>
  <c r="BQ19" i="19"/>
  <c r="BQ19" i="20" s="1"/>
  <c r="AM74" i="19"/>
  <c r="BH19"/>
  <c r="BH19" i="20" s="1"/>
  <c r="AM20"/>
  <c r="M20"/>
  <c r="K20"/>
  <c r="X20"/>
  <c r="AR19" i="19"/>
  <c r="AR19" i="20" s="1"/>
  <c r="BW20"/>
  <c r="G19" i="19"/>
  <c r="G19" i="20" s="1"/>
  <c r="BF19" i="19"/>
  <c r="BF19" i="20" s="1"/>
  <c r="I20"/>
  <c r="BR20"/>
  <c r="CK19" i="19"/>
  <c r="CK19" i="20" s="1"/>
  <c r="BL19" i="19"/>
  <c r="BL19" i="20" s="1"/>
  <c r="BJ20"/>
  <c r="BG19" i="19"/>
  <c r="BG19" i="20" s="1"/>
  <c r="AH20"/>
  <c r="BD19" i="19"/>
  <c r="BD19" i="20" s="1"/>
  <c r="CM20"/>
  <c r="AS20"/>
  <c r="F19" i="19"/>
  <c r="F19" i="20" s="1"/>
  <c r="AY20"/>
  <c r="CC20"/>
  <c r="AC19" i="19"/>
  <c r="AC19" i="20" s="1"/>
  <c r="BT74" i="19"/>
  <c r="AI19"/>
  <c r="AI19" i="20" s="1"/>
  <c r="BS19" i="19"/>
  <c r="BS19" i="20" s="1"/>
  <c r="CA74" i="19"/>
  <c r="CA20" i="20"/>
  <c r="CO20"/>
  <c r="Y19" i="19"/>
  <c r="Y19" i="20" s="1"/>
  <c r="BT20"/>
  <c r="AW20"/>
  <c r="AW19" i="19"/>
  <c r="AW19" i="20" s="1"/>
  <c r="CF20"/>
  <c r="AE20"/>
  <c r="CP20"/>
  <c r="R74" i="19"/>
  <c r="CL20" i="20"/>
  <c r="BX74" i="19"/>
  <c r="R20" i="20"/>
  <c r="AD20"/>
  <c r="BX20"/>
  <c r="CL74" i="19"/>
  <c r="BV19"/>
  <c r="BV19" i="20" s="1"/>
  <c r="AL19" i="19"/>
  <c r="AL19" i="20" s="1"/>
  <c r="W19" i="19"/>
  <c r="W19" i="20" s="1"/>
  <c r="BA74" i="19"/>
  <c r="BA20" i="20"/>
  <c r="BU19" i="19"/>
  <c r="BU19" i="20" s="1"/>
  <c r="CI19" i="19"/>
  <c r="CI19" i="20" s="1"/>
  <c r="BC19" i="19"/>
  <c r="BC19" i="20" s="1"/>
  <c r="AT19" i="19"/>
  <c r="AT19" i="20" s="1"/>
  <c r="V19" i="19"/>
  <c r="V19" i="20" s="1"/>
  <c r="P20"/>
  <c r="AP19" i="19"/>
  <c r="AP19" i="20" s="1"/>
  <c r="CH19" i="19"/>
  <c r="CH19" i="20" s="1"/>
  <c r="CH20"/>
  <c r="AJ20"/>
  <c r="AJ19" i="19"/>
  <c r="BB74"/>
  <c r="BB20" i="20"/>
  <c r="BM20"/>
  <c r="BM74" i="19"/>
  <c r="C39" i="20"/>
  <c r="AV19" i="19"/>
  <c r="AV20" i="20"/>
  <c r="CD19" i="19"/>
  <c r="CD20" i="20"/>
  <c r="J19" i="19"/>
  <c r="J20" i="20"/>
  <c r="AK19" i="19"/>
  <c r="AK20" i="20"/>
  <c r="AF20"/>
  <c r="AF19" i="19"/>
  <c r="N20" i="20"/>
  <c r="N19" i="19"/>
  <c r="AQ19"/>
  <c r="AQ20" i="20"/>
  <c r="CE19" i="19"/>
  <c r="CE20" i="20"/>
  <c r="Z20"/>
  <c r="Z19" i="19"/>
  <c r="CB19"/>
  <c r="CB20" i="20"/>
  <c r="BN20"/>
  <c r="BN19" i="19"/>
  <c r="D19" i="20"/>
  <c r="AE74" i="19"/>
  <c r="M74"/>
  <c r="BZ74"/>
  <c r="AY74"/>
  <c r="AD74"/>
  <c r="K74"/>
  <c r="H74"/>
  <c r="Q74"/>
  <c r="P74"/>
  <c r="CP74"/>
  <c r="BR74"/>
  <c r="AG74"/>
  <c r="BE74"/>
  <c r="CC74"/>
  <c r="L74"/>
  <c r="I74"/>
  <c r="CO74"/>
  <c r="AA74"/>
  <c r="BW74"/>
  <c r="AO74"/>
  <c r="S74"/>
  <c r="X74"/>
  <c r="AS74"/>
  <c r="BP74"/>
  <c r="CF74"/>
  <c r="AH74"/>
  <c r="BJ74"/>
  <c r="CM74"/>
  <c r="CJ74" l="1"/>
  <c r="BK74"/>
  <c r="BQ74"/>
  <c r="AB74"/>
  <c r="AN74"/>
  <c r="BI74"/>
  <c r="O74"/>
  <c r="AI74"/>
  <c r="BF74"/>
  <c r="BL74"/>
  <c r="AX74"/>
  <c r="CN74"/>
  <c r="U74"/>
  <c r="E74"/>
  <c r="BH74"/>
  <c r="Y74"/>
  <c r="BO74"/>
  <c r="BY74"/>
  <c r="CK74"/>
  <c r="AC74"/>
  <c r="BS74"/>
  <c r="AW74"/>
  <c r="G74"/>
  <c r="AT74"/>
  <c r="AR74"/>
  <c r="BD74"/>
  <c r="BG74"/>
  <c r="F74"/>
  <c r="W74"/>
  <c r="BC74"/>
  <c r="BU74"/>
  <c r="AL74"/>
  <c r="BV74"/>
  <c r="CH74"/>
  <c r="C20" i="20"/>
  <c r="CI74" i="19"/>
  <c r="V74"/>
  <c r="AP74"/>
  <c r="AJ19" i="20"/>
  <c r="AJ74" i="19"/>
  <c r="AQ19" i="20"/>
  <c r="AQ74" i="19"/>
  <c r="J19" i="20"/>
  <c r="J74" i="19"/>
  <c r="AV19" i="20"/>
  <c r="AV74" i="19"/>
  <c r="BN19" i="20"/>
  <c r="BN74" i="19"/>
  <c r="Z19" i="20"/>
  <c r="Z74" i="19"/>
  <c r="AF19" i="20"/>
  <c r="AF74" i="19"/>
  <c r="CB19" i="20"/>
  <c r="CB74" i="19"/>
  <c r="CE19" i="20"/>
  <c r="CE74" i="19"/>
  <c r="AK19" i="20"/>
  <c r="AK74" i="19"/>
  <c r="CD19" i="20"/>
  <c r="CD74" i="19"/>
  <c r="N19" i="20"/>
  <c r="N74" i="19"/>
  <c r="C19" i="20" l="1"/>
  <c r="CI7" i="16" l="1"/>
  <c r="BC7"/>
  <c r="W7"/>
  <c r="CF7"/>
  <c r="AZ7"/>
  <c r="T7"/>
  <c r="BS7"/>
  <c r="AM7"/>
  <c r="CV7"/>
  <c r="BP7"/>
  <c r="AJ7"/>
  <c r="CW7"/>
  <c r="BQ7"/>
  <c r="CQ7"/>
  <c r="BK7"/>
  <c r="AE7"/>
  <c r="CN7"/>
  <c r="BH7"/>
  <c r="AB7"/>
  <c r="AS7"/>
  <c r="AB6"/>
  <c r="CN6"/>
  <c r="CG7"/>
  <c r="BA7"/>
  <c r="U7"/>
  <c r="AP7"/>
  <c r="CA7"/>
  <c r="AU7"/>
  <c r="O7"/>
  <c r="BX7"/>
  <c r="AR7"/>
  <c r="CO7"/>
  <c r="BI7"/>
  <c r="AC7"/>
  <c r="AR6"/>
  <c r="BX6"/>
  <c r="CU7"/>
  <c r="BO7"/>
  <c r="AI7"/>
  <c r="CR7"/>
  <c r="BL7"/>
  <c r="CC7"/>
  <c r="AW7"/>
  <c r="CM7"/>
  <c r="X7"/>
  <c r="BU7"/>
  <c r="CR6"/>
  <c r="CE7"/>
  <c r="AY7"/>
  <c r="S7"/>
  <c r="AV7"/>
  <c r="P7"/>
  <c r="CS7"/>
  <c r="BM7"/>
  <c r="AG7"/>
  <c r="AA7"/>
  <c r="CJ7"/>
  <c r="BT6"/>
  <c r="AO7"/>
  <c r="AN7"/>
  <c r="CK7"/>
  <c r="CJ6"/>
  <c r="BG7"/>
  <c r="BW7"/>
  <c r="BE7"/>
  <c r="CV6"/>
  <c r="BJ7"/>
  <c r="BF7"/>
  <c r="CT7"/>
  <c r="AT7"/>
  <c r="AQ7"/>
  <c r="Y7"/>
  <c r="X6"/>
  <c r="BP6"/>
  <c r="BL6"/>
  <c r="BT7"/>
  <c r="AJ6"/>
  <c r="CB6"/>
  <c r="BD7"/>
  <c r="BN7"/>
  <c r="CH7"/>
  <c r="AX7"/>
  <c r="BR7"/>
  <c r="BB7"/>
  <c r="V7"/>
  <c r="CP7"/>
  <c r="CL7"/>
  <c r="CD7"/>
  <c r="AL7"/>
  <c r="BZ7"/>
  <c r="CX7"/>
  <c r="AH7"/>
  <c r="AD7"/>
  <c r="Z7"/>
  <c r="BV7"/>
  <c r="N7"/>
  <c r="Q7"/>
  <c r="M7"/>
  <c r="L7" l="1"/>
  <c r="AF6"/>
  <c r="AF7"/>
  <c r="BY6"/>
  <c r="BY7"/>
  <c r="CI6"/>
  <c r="BN6"/>
  <c r="BC6"/>
  <c r="AD6"/>
  <c r="CS6"/>
  <c r="CX6"/>
  <c r="AP6"/>
  <c r="Z6"/>
  <c r="U6"/>
  <c r="CC6"/>
  <c r="AX6"/>
  <c r="AL6"/>
  <c r="BO6"/>
  <c r="AT6"/>
  <c r="AW6"/>
  <c r="AY6"/>
  <c r="CP6"/>
  <c r="CT6"/>
  <c r="AU6"/>
  <c r="BF6"/>
  <c r="CW6"/>
  <c r="AG6"/>
  <c r="AC6"/>
  <c r="CU6"/>
  <c r="CL6"/>
  <c r="BK6"/>
  <c r="BS6"/>
  <c r="CG6"/>
  <c r="S6"/>
  <c r="CE6"/>
  <c r="CH6"/>
  <c r="BE6"/>
  <c r="AN6"/>
  <c r="CF6"/>
  <c r="BH6"/>
  <c r="Q6"/>
  <c r="CA6"/>
  <c r="BJ6"/>
  <c r="CM6"/>
  <c r="CD6"/>
  <c r="BI6"/>
  <c r="N6"/>
  <c r="AQ6"/>
  <c r="BW6"/>
  <c r="AA6"/>
  <c r="O6"/>
  <c r="BB6"/>
  <c r="M6"/>
  <c r="CO6"/>
  <c r="AM6"/>
  <c r="BR6"/>
  <c r="BU6"/>
  <c r="BG6"/>
  <c r="V6"/>
  <c r="BZ6"/>
  <c r="CQ6"/>
  <c r="AI6"/>
  <c r="CK6"/>
  <c r="BQ6"/>
  <c r="BM6"/>
  <c r="BV6"/>
  <c r="BA6"/>
  <c r="AK7"/>
  <c r="CB7"/>
  <c r="AK6"/>
  <c r="AH6"/>
  <c r="R7"/>
  <c r="L6" l="1"/>
  <c r="BD6"/>
  <c r="AV6"/>
  <c r="AO6"/>
  <c r="R6"/>
  <c r="AE6"/>
  <c r="Y6"/>
  <c r="W6"/>
  <c r="AS6"/>
  <c r="AZ6"/>
  <c r="T6"/>
  <c r="P6"/>
</calcChain>
</file>

<file path=xl/comments1.xml><?xml version="1.0" encoding="utf-8"?>
<comments xmlns="http://schemas.openxmlformats.org/spreadsheetml/2006/main">
  <authors>
    <author>Melinda Podor Wengrin</author>
  </authors>
  <commentList>
    <comment ref="A1" authorId="0">
      <text>
        <r>
          <rPr>
            <b/>
            <sz val="11"/>
            <color indexed="81"/>
            <rFont val="Tahoma"/>
            <family val="2"/>
          </rPr>
          <t xml:space="preserve">copy and paste age profiles in the same format as the database download
</t>
        </r>
      </text>
    </comment>
  </commentList>
</comments>
</file>

<file path=xl/comments2.xml><?xml version="1.0" encoding="utf-8"?>
<comments xmlns="http://schemas.openxmlformats.org/spreadsheetml/2006/main">
  <authors>
    <author>Melinda Podor Wengrin</author>
  </authors>
  <commentList>
    <comment ref="B2" authorId="0">
      <text>
        <r>
          <rPr>
            <b/>
            <sz val="11"/>
            <color indexed="81"/>
            <rFont val="Tahoma"/>
            <family val="2"/>
          </rPr>
          <t>scroll down to bottom for tips</t>
        </r>
        <r>
          <rPr>
            <sz val="11"/>
            <color indexed="81"/>
            <rFont val="Tahoma"/>
            <family val="2"/>
          </rPr>
          <t xml:space="preserve">
</t>
        </r>
      </text>
    </comment>
  </commentList>
</comments>
</file>

<file path=xl/comments3.xml><?xml version="1.0" encoding="utf-8"?>
<comments xmlns="http://schemas.openxmlformats.org/spreadsheetml/2006/main">
  <authors>
    <author>Melinda</author>
  </authors>
  <commentList>
    <comment ref="B2" authorId="0">
      <text>
        <r>
          <rPr>
            <b/>
            <sz val="10"/>
            <color indexed="81"/>
            <rFont val="Tahoma"/>
            <family val="2"/>
          </rPr>
          <t>Fully expand Per Capita Nominal spreadsheet to see all graphs.</t>
        </r>
      </text>
    </comment>
  </commentList>
</comments>
</file>

<file path=xl/sharedStrings.xml><?xml version="1.0" encoding="utf-8"?>
<sst xmlns="http://schemas.openxmlformats.org/spreadsheetml/2006/main" count="591" uniqueCount="340">
  <si>
    <t>Country</t>
  </si>
  <si>
    <t>Year</t>
  </si>
  <si>
    <t>Unit</t>
  </si>
  <si>
    <t>90+</t>
  </si>
  <si>
    <t>Lifecycle Deficit</t>
  </si>
  <si>
    <t>Consumption</t>
  </si>
  <si>
    <t>Earnings</t>
  </si>
  <si>
    <t>Asset-based Reallocations</t>
  </si>
  <si>
    <t>Public Asset-based Reallocations</t>
  </si>
  <si>
    <t>Public Asset Income</t>
  </si>
  <si>
    <t>Private Asset-based Reallocations</t>
  </si>
  <si>
    <t>Private Asset Income</t>
  </si>
  <si>
    <t>Reallocations</t>
  </si>
  <si>
    <t>Less:  Public Saving</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</si>
  <si>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</si>
  <si>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</si>
  <si>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</si>
  <si>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</si>
  <si>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</si>
  <si>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</si>
  <si>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</si>
  <si>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</si>
  <si>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</si>
  <si>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</si>
  <si>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</si>
  <si>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</si>
  <si>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</si>
  <si>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Public Transfers, Other In-Kind, Inflows</t>
  </si>
  <si>
    <t>Public Transfers, Other In-Kind, Outflows</t>
  </si>
  <si>
    <t>Public Transfers, Other Cash, Inflows</t>
  </si>
  <si>
    <t>Public Transfers, Other Cash, Outflows</t>
  </si>
  <si>
    <t>Transfers</t>
  </si>
  <si>
    <t>Private Transfers</t>
  </si>
  <si>
    <t>Private Transfers, Inflows</t>
  </si>
  <si>
    <t>Private Transfers, Outflows</t>
  </si>
  <si>
    <t>Public Transfers, Inflows</t>
  </si>
  <si>
    <t>Public Transfers, Outflows</t>
  </si>
  <si>
    <t>Self-employment Labor Income</t>
  </si>
  <si>
    <t>VarName</t>
  </si>
  <si>
    <t>Variable Name</t>
  </si>
  <si>
    <t>VarType</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</si>
  <si>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</si>
  <si>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</si>
  <si>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</si>
  <si>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</si>
  <si>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</si>
  <si>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</si>
  <si>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</si>
  <si>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</si>
  <si>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</si>
  <si>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</si>
  <si>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</si>
  <si>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</si>
  <si>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</si>
  <si>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</si>
  <si>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</si>
  <si>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</si>
  <si>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</si>
  <si>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</si>
  <si>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</si>
  <si>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</si>
  <si>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</si>
  <si>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</si>
  <si>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</si>
  <si>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</si>
  <si>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</si>
  <si>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</si>
  <si>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</si>
  <si>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</si>
  <si>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</si>
  <si>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</si>
  <si>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</si>
  <si>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</si>
  <si>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</si>
  <si>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</si>
  <si>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</si>
  <si>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</si>
  <si>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</si>
  <si>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</si>
  <si>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</si>
  <si>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</si>
  <si>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</si>
  <si>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</si>
  <si>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</si>
  <si>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</si>
  <si>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</si>
  <si>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</si>
  <si>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</si>
  <si>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</si>
  <si>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</si>
  <si>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</si>
  <si>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</si>
  <si>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</si>
  <si>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</si>
  <si>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</si>
  <si>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</si>
  <si>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</si>
  <si>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</si>
  <si>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</si>
  <si>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</si>
  <si>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</si>
  <si>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</si>
  <si>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</si>
  <si>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</si>
  <si>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</si>
  <si>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</si>
  <si>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</si>
  <si>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</si>
  <si>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</si>
  <si>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</si>
  <si>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</si>
  <si>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</si>
  <si>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</si>
  <si>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</si>
  <si>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</si>
  <si>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</si>
  <si>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</si>
  <si>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</si>
  <si>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</si>
  <si>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</si>
  <si>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</si>
  <si>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</si>
  <si>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</si>
  <si>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</si>
  <si>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</si>
  <si>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</si>
  <si>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</si>
  <si>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</si>
  <si>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</si>
  <si>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</si>
  <si>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</si>
  <si>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</si>
  <si>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Age91</t>
  </si>
  <si>
    <t>Age92</t>
  </si>
  <si>
    <t>Age93</t>
  </si>
  <si>
    <t>Age94</t>
  </si>
  <si>
    <t>Age95</t>
  </si>
  <si>
    <t>Age96</t>
  </si>
  <si>
    <t>Age97</t>
  </si>
  <si>
    <t>Age98</t>
  </si>
  <si>
    <t>Age99</t>
  </si>
  <si>
    <t>Age100</t>
  </si>
  <si>
    <t>Age101</t>
  </si>
  <si>
    <t>Age102</t>
  </si>
  <si>
    <t>Age103</t>
  </si>
  <si>
    <t>Age104</t>
  </si>
  <si>
    <t>Age105</t>
  </si>
  <si>
    <t>Age106</t>
  </si>
  <si>
    <t>Age107</t>
  </si>
  <si>
    <t>Age108</t>
  </si>
  <si>
    <t>Age109</t>
  </si>
  <si>
    <t>Age110</t>
  </si>
  <si>
    <t>Prepared At</t>
  </si>
  <si>
    <t>Prepared By</t>
  </si>
  <si>
    <t>Uploaded At</t>
  </si>
  <si>
    <t>Uploaded By</t>
  </si>
  <si>
    <t>RA</t>
  </si>
  <si>
    <t>RAG</t>
  </si>
  <si>
    <t>YAG</t>
  </si>
  <si>
    <t>SG</t>
  </si>
  <si>
    <t>RAF</t>
  </si>
  <si>
    <t>YAF</t>
  </si>
  <si>
    <t>SF</t>
  </si>
  <si>
    <t>TG</t>
  </si>
  <si>
    <t>TGI</t>
  </si>
  <si>
    <t>TGO</t>
  </si>
  <si>
    <t>Nominal or Real</t>
  </si>
  <si>
    <t>Age Groups</t>
  </si>
  <si>
    <t>Upper Age Group</t>
  </si>
  <si>
    <t>Single- or Five-Year</t>
  </si>
  <si>
    <t>Status</t>
  </si>
  <si>
    <t>DN</t>
  </si>
  <si>
    <t>currency</t>
  </si>
  <si>
    <t>LCD</t>
  </si>
  <si>
    <t>C</t>
  </si>
  <si>
    <t>CG</t>
  </si>
  <si>
    <t>CGE</t>
  </si>
  <si>
    <t>CGH</t>
  </si>
  <si>
    <t>CGX</t>
  </si>
  <si>
    <t>CF</t>
  </si>
  <si>
    <t>CFE</t>
  </si>
  <si>
    <t>CFH</t>
  </si>
  <si>
    <t>CFX</t>
  </si>
  <si>
    <t>YL</t>
  </si>
  <si>
    <t>YLE</t>
  </si>
  <si>
    <t>YLS</t>
  </si>
  <si>
    <t xml:space="preserve">Less: Labor Income </t>
  </si>
  <si>
    <t>Less:  Private Saving</t>
  </si>
  <si>
    <t>Population</t>
  </si>
  <si>
    <t>Private Consumption, Other than health and education</t>
  </si>
  <si>
    <t>Private Consumption, Other than Health and Education</t>
  </si>
  <si>
    <t>Public Consumption, Other than Health and Education</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</si>
  <si>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</si>
  <si>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</si>
  <si>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</si>
  <si>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</si>
  <si>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</si>
  <si>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</si>
  <si>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</si>
  <si>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</si>
  <si>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</si>
  <si>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</si>
  <si>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</si>
  <si>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</si>
  <si>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</si>
  <si>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</si>
  <si>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</si>
  <si>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</si>
  <si>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</si>
  <si>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</si>
  <si>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</si>
  <si>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</si>
  <si>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</si>
  <si>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</si>
  <si>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</si>
  <si>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</si>
  <si>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</si>
  <si>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</si>
  <si>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</si>
  <si>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</si>
  <si>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</si>
  <si>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</si>
  <si>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</si>
  <si>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</si>
  <si>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</si>
  <si>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</si>
  <si>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</si>
  <si>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</si>
  <si>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</si>
  <si>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</si>
  <si>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</si>
  <si>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POSITIVE: PINK</t>
  </si>
  <si>
    <t>NEGATIVE: GREEN</t>
  </si>
  <si>
    <t>ZERO: GREY</t>
  </si>
  <si>
    <t>LCD-R</t>
  </si>
  <si>
    <t>GRAY CELLS PASS</t>
  </si>
  <si>
    <t>Public Transfers, Education</t>
  </si>
  <si>
    <t>Public Transfers, Education, Inflows</t>
  </si>
  <si>
    <t>Public Transfers, Education, Outflows</t>
  </si>
  <si>
    <t>Public Transfers, Health Care, Inflows</t>
  </si>
  <si>
    <t>PublicTransfers,  Health Care,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</si>
  <si>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</si>
  <si>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</si>
  <si>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</si>
  <si>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</si>
  <si>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</si>
  <si>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</si>
  <si>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</si>
  <si>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</si>
  <si>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</si>
  <si>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</si>
  <si>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</si>
  <si>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</si>
  <si>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</si>
  <si>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</si>
  <si>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</si>
  <si>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</si>
  <si>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</si>
  <si>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</si>
  <si>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</si>
  <si>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</si>
  <si>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</si>
  <si>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</si>
  <si>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</si>
  <si>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</si>
  <si>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</si>
  <si>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</si>
  <si>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</si>
  <si>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</si>
  <si>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</si>
  <si>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</si>
  <si>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</si>
  <si>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</si>
  <si>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</si>
  <si>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</si>
  <si>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</si>
  <si>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</si>
  <si>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</si>
  <si>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</si>
  <si>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</si>
  <si>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t>
  </si>
  <si>
    <t>unit in input</t>
  </si>
  <si>
    <t>YKF-YKFH</t>
  </si>
  <si>
    <t>Click on + and - signs on left to expand or contract groupings, or click on group numbers on top left.</t>
  </si>
  <si>
    <t>Public Saving</t>
  </si>
  <si>
    <t>Private Saving</t>
  </si>
  <si>
    <t>Graphical Representation of selected age profiles</t>
  </si>
  <si>
    <t>version</t>
  </si>
  <si>
    <r>
      <rPr>
        <b/>
        <sz val="14"/>
        <color rgb="FFFF0000"/>
        <rFont val="Calibri"/>
        <family val="2"/>
      </rPr>
      <t>←</t>
    </r>
    <r>
      <rPr>
        <b/>
        <sz val="14"/>
        <color rgb="FFFF0000"/>
        <rFont val="times new roman"/>
        <family val="1"/>
      </rPr>
      <t>Manually fill these fields</t>
    </r>
  </si>
  <si>
    <t>EXPAND COLUMN FOR EXACT NUMBER</t>
  </si>
  <si>
    <t>Tips:</t>
  </si>
  <si>
    <r>
      <t>- If there are missing components, use this format for checking higher-up sums: =IF(ISNA(</t>
    </r>
    <r>
      <rPr>
        <sz val="14"/>
        <color rgb="FF0070C0"/>
        <rFont val="times new roman"/>
        <family val="1"/>
      </rPr>
      <t xml:space="preserve">component1 cell </t>
    </r>
    <r>
      <rPr>
        <sz val="14"/>
        <color theme="1"/>
        <rFont val="times new roman"/>
        <family val="2"/>
      </rPr>
      <t xml:space="preserve">+ </t>
    </r>
    <r>
      <rPr>
        <sz val="14"/>
        <color rgb="FF0070C0"/>
        <rFont val="times new roman"/>
        <family val="1"/>
      </rPr>
      <t>component2 cell</t>
    </r>
    <r>
      <rPr>
        <sz val="14"/>
        <color theme="1"/>
        <rFont val="times new roman"/>
        <family val="2"/>
      </rPr>
      <t>), 'Per Capita Nominal'!</t>
    </r>
    <r>
      <rPr>
        <sz val="14"/>
        <color rgb="FF0070C0"/>
        <rFont val="times new roman"/>
        <family val="1"/>
      </rPr>
      <t>higher-up variable cell</t>
    </r>
    <r>
      <rPr>
        <sz val="14"/>
        <color theme="1"/>
        <rFont val="times new roman"/>
        <family val="2"/>
      </rPr>
      <t xml:space="preserve">, </t>
    </r>
    <r>
      <rPr>
        <sz val="14"/>
        <color rgb="FF0070C0"/>
        <rFont val="times new roman"/>
        <family val="1"/>
      </rPr>
      <t>component1 cell</t>
    </r>
    <r>
      <rPr>
        <sz val="14"/>
        <color theme="1"/>
        <rFont val="times new roman"/>
        <family val="2"/>
      </rPr>
      <t xml:space="preserve"> + </t>
    </r>
    <r>
      <rPr>
        <sz val="14"/>
        <color rgb="FF0070C0"/>
        <rFont val="times new roman"/>
        <family val="1"/>
      </rPr>
      <t>component2 cell</t>
    </r>
    <r>
      <rPr>
        <sz val="14"/>
        <color theme="1"/>
        <rFont val="times new roman"/>
        <family val="2"/>
      </rPr>
      <t>)  (Fill in cell references for the blue text) See the cell references in Transfers (line 20) for an example.</t>
    </r>
  </si>
  <si>
    <t>- Remember to use positive outflows.</t>
  </si>
  <si>
    <t>Input tab</t>
  </si>
  <si>
    <t>VarName (column C) is used to find age profiles for the other spreadsheets. At least VarName, and the age profile numbers need to be filled in for the checks to work.</t>
  </si>
  <si>
    <t>The input spreadsheet is designed to work with database downloads being copied into it.</t>
  </si>
  <si>
    <t>Input2 tab</t>
  </si>
  <si>
    <t>Checks tab</t>
  </si>
  <si>
    <t>This spreadsheet uses the lowest level input variables to calculate upper-level variables. These are compared to the input variables to see if components add up, if net flows match inflows-outflows, etc.</t>
  </si>
  <si>
    <t>Here you can also easily identify if any variables are missing and whether your age profile is positive/negative.</t>
  </si>
  <si>
    <t>It is helpful, but not necessary to fill in columns D-K.</t>
  </si>
  <si>
    <t>Fill in cells B1, B2, and B3. Only B2 is really necessary, the other cells are only used in the Per Capita Nominal spreadsheet title.</t>
  </si>
  <si>
    <t>If you have missing components but have calculated upper level variables, you can rewrite the formulas so the checks ignore that missing component. See the bottom of spreadsheet for more explanation.</t>
  </si>
  <si>
    <t>Column CQ cells are blue if the variable comes directly from the input, and orange if it is calculated from lower level inputs.</t>
  </si>
  <si>
    <t>Click on one of the cells in the age profile to see the formulas.</t>
  </si>
  <si>
    <t>This spreadsheet compares inputs (as seen in the "Per Capita Nominal" sheet as well as "Input" sheet) to the Checks spreadsheet.</t>
  </si>
  <si>
    <t>Gray areas pass the checks. Other colors mean that there are differences in the inputs and what is calculated in the Checks spreadsheet.</t>
  </si>
  <si>
    <t>You can make corrections in the Input spreadsheet - remember to remove the VarName field from a variable you do not want to use.</t>
  </si>
  <si>
    <t>Note your corrections so that you can later upload them into the online database.</t>
  </si>
  <si>
    <t>How to use these checks:</t>
  </si>
  <si>
    <t>If you expand the age profile columns, you can see by how much those numbers differ. This can be sometimes helpful to track down errors.</t>
  </si>
  <si>
    <t>Differences tab</t>
  </si>
  <si>
    <t>Per Capita Nominal Tab</t>
  </si>
  <si>
    <t>This tab shows all the variables and associated variable codes that appear in the Country Reports.</t>
  </si>
  <si>
    <t>You can also use this tab to quickly check if you have any variables missing from your age profiles (or you can use the Checks tab for this as well).</t>
  </si>
  <si>
    <t>Graphs Tab</t>
  </si>
  <si>
    <t xml:space="preserve">This tab is useful for graphically checking your age profiles. </t>
  </si>
  <si>
    <t>What’s new?</t>
  </si>
  <si>
    <t>Common reasons consistency checks fail</t>
  </si>
  <si>
    <r>
      <t>•</t>
    </r>
    <r>
      <rPr>
        <sz val="12"/>
        <color rgb="FF000000"/>
        <rFont val="Times New Roman"/>
        <family val="1"/>
      </rPr>
      <t>TGS (social protection, other) has been merged into TGXC (public transfers, other cash)</t>
    </r>
  </si>
  <si>
    <r>
      <t>•</t>
    </r>
    <r>
      <rPr>
        <sz val="12"/>
        <color rgb="FF000000"/>
        <rFont val="Times New Roman"/>
        <family val="1"/>
      </rPr>
      <t>TFC (intrahousehold transfers, consumption) is a new variable, that is a sum of education, health, and other. It was created for uniformity of the way the country tables are constructed.</t>
    </r>
  </si>
  <si>
    <r>
      <t>•</t>
    </r>
    <r>
      <rPr>
        <sz val="12"/>
        <color rgb="FF000000"/>
        <rFont val="Times New Roman"/>
        <family val="1"/>
      </rPr>
      <t>TFWX (intrahh transfers, consumption other than health and educ) includes TFWA (housing)</t>
    </r>
  </si>
  <si>
    <r>
      <t>•</t>
    </r>
    <r>
      <rPr>
        <sz val="12"/>
        <color rgb="FF000000"/>
        <rFont val="Times New Roman"/>
        <family val="1"/>
      </rPr>
      <t>Outflows are shown as positive in the country tables. This means that net flows are now inflows minus outflows.</t>
    </r>
  </si>
  <si>
    <r>
      <t>•</t>
    </r>
    <r>
      <rPr>
        <sz val="12"/>
        <color rgb="FF000000"/>
        <rFont val="Times New Roman"/>
        <family val="1"/>
      </rPr>
      <t>Remember to keep these unsmooth: CFE, CGE, TFWE, TFWEI, TGE, TGEI</t>
    </r>
  </si>
  <si>
    <r>
      <t>–</t>
    </r>
    <r>
      <rPr>
        <sz val="12"/>
        <color rgb="FF000000"/>
        <rFont val="Times New Roman"/>
        <family val="1"/>
      </rPr>
      <t>For these variables you may wish to upload only unsmooth means, while for other upload only smooth means.</t>
    </r>
  </si>
  <si>
    <r>
      <t>–</t>
    </r>
    <r>
      <rPr>
        <sz val="12"/>
        <color rgb="FF000000"/>
        <rFont val="Times New Roman"/>
        <family val="1"/>
      </rPr>
      <t xml:space="preserve">Any variable that has a mix of smoothed and unsmoothed </t>
    </r>
    <r>
      <rPr>
        <i/>
        <sz val="12"/>
        <color rgb="FF000000"/>
        <rFont val="Times New Roman"/>
        <family val="1"/>
      </rPr>
      <t>components</t>
    </r>
    <r>
      <rPr>
        <sz val="12"/>
        <color rgb="FF000000"/>
        <rFont val="Times New Roman"/>
        <family val="1"/>
      </rPr>
      <t xml:space="preserve"> should be classified as “smooth mean”</t>
    </r>
  </si>
  <si>
    <r>
      <t>•</t>
    </r>
    <r>
      <rPr>
        <sz val="12"/>
        <color rgb="FF000000"/>
        <rFont val="Times New Roman"/>
        <family val="1"/>
      </rPr>
      <t xml:space="preserve">CFX = CF – CFE – CFH is now called Private Consumption, Other than health and education. </t>
    </r>
  </si>
  <si>
    <r>
      <t>–</t>
    </r>
    <r>
      <rPr>
        <sz val="12"/>
        <color rgb="FF000000"/>
        <rFont val="Times New Roman"/>
        <family val="1"/>
      </rPr>
      <t xml:space="preserve">Components CFD (Private Consumption, Durables) and CFR (Private Consumption, Owned Housing) that were previously offspring of CF are now included in CFX. </t>
    </r>
  </si>
  <si>
    <r>
      <t>–</t>
    </r>
    <r>
      <rPr>
        <sz val="12"/>
        <color rgb="FF000000"/>
        <rFont val="Times New Roman"/>
        <family val="1"/>
      </rPr>
      <t xml:space="preserve">CFR and CFD are no longer included in the database.  Country teams will still need to calculate consumption of owner occupied housing as part of the intra-household transfer calculations, but the consumption variable is not reported separately.  Asset income from owner occupied housing is included in the database. </t>
    </r>
  </si>
  <si>
    <r>
      <t>•</t>
    </r>
    <r>
      <rPr>
        <sz val="12"/>
        <color rgb="FF000000"/>
        <rFont val="Times New Roman"/>
        <family val="1"/>
      </rPr>
      <t xml:space="preserve">CGX = CG – CGE – CGH changed name from Public Consumption, Other to Public Consumption, Other than health and education. </t>
    </r>
  </si>
  <si>
    <r>
      <t>•</t>
    </r>
    <r>
      <rPr>
        <sz val="12"/>
        <color rgb="FF000000"/>
        <rFont val="Times New Roman"/>
        <family val="1"/>
      </rPr>
      <t>Components don’t add up to parent variable(s)</t>
    </r>
  </si>
  <si>
    <r>
      <t>–</t>
    </r>
    <r>
      <rPr>
        <sz val="12"/>
        <color rgb="FF000000"/>
        <rFont val="Times New Roman"/>
        <family val="1"/>
      </rPr>
      <t xml:space="preserve">Often this is because a variable was updated in the database, while parent variables were not. </t>
    </r>
  </si>
  <si>
    <r>
      <t>–</t>
    </r>
    <r>
      <rPr>
        <sz val="12"/>
        <color rgb="FF000000"/>
        <rFont val="Times New Roman"/>
        <family val="1"/>
      </rPr>
      <t>For example if you update TGHI, don’t forget to update TGH, TGI, TG, T, and R.</t>
    </r>
  </si>
  <si>
    <r>
      <t>•</t>
    </r>
    <r>
      <rPr>
        <sz val="12"/>
        <color rgb="FF000000"/>
        <rFont val="Times New Roman"/>
        <family val="1"/>
      </rPr>
      <t>Sums include all smooth means, while non-smooth means for some variables have been calculated</t>
    </r>
  </si>
  <si>
    <r>
      <t>–</t>
    </r>
    <r>
      <rPr>
        <sz val="12"/>
        <color rgb="FF000000"/>
        <rFont val="Times New Roman"/>
        <family val="1"/>
      </rPr>
      <t>For example if you have (unsmoothed) mean CGE, do not include its’ smooth mean in CG, C, and LCD.</t>
    </r>
  </si>
  <si>
    <r>
      <t>•</t>
    </r>
    <r>
      <rPr>
        <sz val="12"/>
        <color rgb="FF000000"/>
        <rFont val="Times New Roman"/>
        <family val="1"/>
      </rPr>
      <t>If you only have inflows (or outflows) calculated, do not make net flows equal to these assuming that the other flows are zero (unless that is true – then you should upload these as zeroes).</t>
    </r>
  </si>
  <si>
    <r>
      <t>•</t>
    </r>
    <r>
      <rPr>
        <sz val="12"/>
        <color rgb="FF000000"/>
        <rFont val="Times New Roman"/>
        <family val="1"/>
      </rPr>
      <t>Old components are left in the database.</t>
    </r>
  </si>
  <si>
    <r>
      <t>–</t>
    </r>
    <r>
      <rPr>
        <sz val="12"/>
        <color rgb="FF000000"/>
        <rFont val="Times New Roman"/>
        <family val="1"/>
      </rPr>
      <t>If the variable characteristics are not the same, the variable does not get replaced. You need to replace it as “hidden”.</t>
    </r>
  </si>
  <si>
    <t>RED/PINK CELLS: INPUT NUMBERS ARE HIGHER THAN CHECKS</t>
  </si>
  <si>
    <t>YELLOW CELLS: INPUT NUMBERS ARE LOWER THAN CHECKS</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</si>
</sst>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00"/>
    <numFmt numFmtId="165" formatCode="0.00000"/>
  </numFmts>
  <fonts count="57">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b/>
      <sz val="11"/>
      <name val="times new roman"/>
      <family val="1"/>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9"/>
      <color indexed="8"/>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b/>
      <u/>
      <sz val="11"/>
      <color theme="1"/>
      <name val="times new roman"/>
      <family val="1"/>
    </font>
    <font>
      <b/>
      <sz val="14"/>
      <color theme="1"/>
      <name val="Calibri"/>
      <family val="2"/>
    </font>
    <font>
      <b/>
      <sz val="14"/>
      <name val="times new roman"/>
      <family val="1"/>
    </font>
    <font>
      <b/>
      <u/>
      <sz val="11"/>
      <color rgb="FFFF0000"/>
      <name val="times new roman"/>
      <family val="1"/>
    </font>
    <font>
      <u/>
      <sz val="11"/>
      <color rgb="FFFF0000"/>
      <name val="times new roman"/>
      <family val="1"/>
    </font>
    <font>
      <b/>
      <u/>
      <sz val="11"/>
      <name val="times new roman"/>
      <family val="1"/>
    </font>
    <font>
      <b/>
      <i/>
      <sz val="11"/>
      <color theme="1"/>
      <name val="times new roman"/>
      <family val="1"/>
    </font>
    <font>
      <sz val="9"/>
      <color theme="0"/>
      <name val="times new roman"/>
      <family val="2"/>
    </font>
    <font>
      <i/>
      <sz val="11"/>
      <color theme="1"/>
      <name val="times new roman"/>
      <family val="1"/>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
      <sz val="11"/>
      <color theme="0"/>
      <name val="times new roman"/>
      <family val="1"/>
    </font>
    <font>
      <b/>
      <sz val="14"/>
      <color rgb="FFFF0000"/>
      <name val="times new roman"/>
      <family val="1"/>
    </font>
    <font>
      <b/>
      <sz val="14"/>
      <color rgb="FFFF0000"/>
      <name val="Calibri"/>
      <family val="2"/>
    </font>
    <font>
      <b/>
      <sz val="11"/>
      <color rgb="FFFF0000"/>
      <name val="times new roman"/>
      <family val="1"/>
    </font>
    <font>
      <sz val="14"/>
      <color rgb="FF0070C0"/>
      <name val="times new roman"/>
      <family val="1"/>
    </font>
    <font>
      <sz val="11"/>
      <color indexed="81"/>
      <name val="Tahoma"/>
      <family val="2"/>
    </font>
    <font>
      <b/>
      <sz val="11"/>
      <color indexed="81"/>
      <name val="Tahoma"/>
      <family val="2"/>
    </font>
    <font>
      <b/>
      <u/>
      <sz val="14"/>
      <color rgb="FFFF0000"/>
      <name val="times new roman"/>
      <family val="1"/>
    </font>
    <font>
      <b/>
      <sz val="12"/>
      <name val="times new roman"/>
      <family val="1"/>
    </font>
    <font>
      <b/>
      <sz val="16"/>
      <name val="times new roman"/>
      <family val="1"/>
    </font>
    <font>
      <sz val="12"/>
      <color rgb="FF000000"/>
      <name val="Times New Roman"/>
      <family val="1"/>
    </font>
    <font>
      <sz val="12"/>
      <color theme="1"/>
      <name val="Times New Roman"/>
      <family val="1"/>
    </font>
    <font>
      <i/>
      <sz val="12"/>
      <color rgb="FF000000"/>
      <name val="Times New Roman"/>
      <family val="1"/>
    </font>
    <font>
      <b/>
      <sz val="12"/>
      <color rgb="FF000000"/>
      <name val="Times New Roman"/>
      <family val="1"/>
    </font>
    <font>
      <b/>
      <sz val="12"/>
      <color theme="1"/>
      <name val="Times New Roman"/>
      <family val="1"/>
    </font>
  </fonts>
  <fills count="4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3" tint="0.59999389629810485"/>
        <bgColor indexed="64"/>
      </patternFill>
    </fill>
    <fill>
      <patternFill patternType="solid">
        <fgColor theme="9" tint="0.59999389629810485"/>
        <bgColor indexed="64"/>
      </patternFill>
    </fill>
  </fills>
  <borders count="26">
    <border>
      <left/>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10" applyNumberFormat="0" applyFill="0" applyAlignment="0" applyProtection="0"/>
    <xf numFmtId="0" fontId="31" fillId="0" borderId="11" applyNumberFormat="0" applyFill="0" applyAlignment="0" applyProtection="0"/>
    <xf numFmtId="0" fontId="31" fillId="0" borderId="0" applyNumberFormat="0" applyFill="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5" fillId="15" borderId="12" applyNumberFormat="0" applyAlignment="0" applyProtection="0"/>
    <xf numFmtId="0" fontId="36" fillId="16" borderId="13" applyNumberFormat="0" applyAlignment="0" applyProtection="0"/>
    <xf numFmtId="0" fontId="37" fillId="16" borderId="12" applyNumberFormat="0" applyAlignment="0" applyProtection="0"/>
    <xf numFmtId="0" fontId="38" fillId="0" borderId="14" applyNumberFormat="0" applyFill="0" applyAlignment="0" applyProtection="0"/>
    <xf numFmtId="0" fontId="39" fillId="17" borderId="15" applyNumberFormat="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8" fillId="0" borderId="17" applyNumberFormat="0" applyFill="0" applyAlignment="0" applyProtection="0"/>
    <xf numFmtId="0" fontId="1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2" fillId="42" borderId="0" applyNumberFormat="0" applyBorder="0" applyAlignment="0" applyProtection="0"/>
    <xf numFmtId="0" fontId="2" fillId="0" borderId="0"/>
    <xf numFmtId="0" fontId="2" fillId="18" borderId="16" applyNumberFormat="0" applyFont="0" applyAlignment="0" applyProtection="0"/>
    <xf numFmtId="0" fontId="1" fillId="0" borderId="0"/>
  </cellStyleXfs>
  <cellXfs count="146">
    <xf numFmtId="0" fontId="0" fillId="0" borderId="0" xfId="0"/>
    <xf numFmtId="0" fontId="4" fillId="2" borderId="0"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left" indent="2"/>
    </xf>
    <xf numFmtId="0" fontId="4" fillId="2" borderId="0" xfId="0" applyFont="1" applyFill="1" applyBorder="1" applyAlignment="1">
      <alignment horizontal="left" indent="1"/>
    </xf>
    <xf numFmtId="0" fontId="11" fillId="2" borderId="0" xfId="0" applyFont="1" applyFill="1" applyBorder="1" applyAlignment="1">
      <alignment horizontal="left" indent="3"/>
    </xf>
    <xf numFmtId="3" fontId="11" fillId="2" borderId="0" xfId="0" applyNumberFormat="1" applyFont="1" applyFill="1" applyAlignment="1" applyProtection="1">
      <alignment horizontal="right"/>
    </xf>
    <xf numFmtId="3" fontId="11" fillId="2" borderId="0" xfId="0" applyNumberFormat="1" applyFont="1" applyFill="1" applyBorder="1" applyAlignment="1">
      <alignment horizontal="right" indent="1"/>
    </xf>
    <xf numFmtId="0" fontId="11" fillId="2" borderId="0" xfId="0" applyFont="1" applyFill="1" applyBorder="1" applyAlignment="1">
      <alignment horizontal="right" indent="1"/>
    </xf>
    <xf numFmtId="0" fontId="9" fillId="0" borderId="0" xfId="0" applyFont="1" applyAlignment="1">
      <alignment horizontal="left"/>
    </xf>
    <xf numFmtId="0" fontId="0" fillId="0" borderId="0" xfId="0" applyAlignment="1">
      <alignment horizontal="left"/>
    </xf>
    <xf numFmtId="0" fontId="11" fillId="4"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Fill="1" applyBorder="1"/>
    <xf numFmtId="0" fontId="11" fillId="7" borderId="0" xfId="0" applyFont="1" applyFill="1" applyBorder="1" applyAlignment="1">
      <alignment horizontal="left"/>
    </xf>
    <xf numFmtId="0" fontId="11" fillId="7" borderId="0" xfId="0" applyFont="1" applyFill="1" applyBorder="1" applyAlignment="1">
      <alignment horizontal="right"/>
    </xf>
    <xf numFmtId="165" fontId="11" fillId="7" borderId="0" xfId="0" applyNumberFormat="1" applyFont="1" applyFill="1" applyBorder="1" applyAlignment="1">
      <alignment horizontal="right"/>
    </xf>
    <xf numFmtId="0" fontId="16" fillId="4" borderId="0" xfId="0" applyFont="1" applyFill="1" applyAlignment="1">
      <alignment horizontal="left"/>
    </xf>
    <xf numFmtId="3" fontId="9" fillId="0" borderId="0" xfId="0" applyNumberFormat="1" applyFont="1" applyAlignment="1">
      <alignment horizontal="left"/>
    </xf>
    <xf numFmtId="0" fontId="0" fillId="3" borderId="0" xfId="0" applyFill="1"/>
    <xf numFmtId="0" fontId="17" fillId="4" borderId="0" xfId="0" applyFont="1" applyFill="1" applyAlignment="1">
      <alignment horizontal="left"/>
    </xf>
    <xf numFmtId="0" fontId="11" fillId="0" borderId="0" xfId="0" applyFont="1"/>
    <xf numFmtId="1" fontId="0" fillId="0" borderId="0" xfId="0" applyNumberFormat="1"/>
    <xf numFmtId="1" fontId="18" fillId="9" borderId="0" xfId="0" applyNumberFormat="1" applyFont="1" applyFill="1"/>
    <xf numFmtId="1" fontId="19" fillId="0" borderId="0" xfId="0" applyNumberFormat="1" applyFont="1"/>
    <xf numFmtId="1" fontId="18" fillId="0" borderId="0" xfId="0" applyNumberFormat="1" applyFont="1"/>
    <xf numFmtId="1" fontId="15" fillId="9" borderId="0" xfId="0" applyNumberFormat="1" applyFont="1" applyFill="1"/>
    <xf numFmtId="1" fontId="6" fillId="0" borderId="0" xfId="0" applyNumberFormat="1" applyFont="1"/>
    <xf numFmtId="1" fontId="6" fillId="9" borderId="3" xfId="0" applyNumberFormat="1" applyFont="1" applyFill="1" applyBorder="1"/>
    <xf numFmtId="1" fontId="0" fillId="9" borderId="4" xfId="0" applyNumberFormat="1" applyFill="1" applyBorder="1"/>
    <xf numFmtId="1" fontId="0" fillId="9" borderId="5" xfId="0" applyNumberFormat="1" applyFill="1" applyBorder="1"/>
    <xf numFmtId="1" fontId="20" fillId="0" borderId="0" xfId="0" applyNumberFormat="1" applyFont="1"/>
    <xf numFmtId="1" fontId="15" fillId="0" borderId="0" xfId="0" applyNumberFormat="1" applyFont="1"/>
    <xf numFmtId="1" fontId="15" fillId="5" borderId="0" xfId="0" applyNumberFormat="1" applyFont="1" applyFill="1" applyBorder="1"/>
    <xf numFmtId="1" fontId="21" fillId="5" borderId="0" xfId="0" applyNumberFormat="1" applyFont="1" applyFill="1"/>
    <xf numFmtId="1" fontId="21" fillId="0" borderId="0" xfId="0" applyNumberFormat="1" applyFont="1"/>
    <xf numFmtId="1" fontId="0" fillId="0" borderId="0" xfId="0" applyNumberFormat="1" applyFill="1"/>
    <xf numFmtId="1" fontId="21" fillId="0" borderId="0" xfId="0" applyNumberFormat="1" applyFont="1" applyFill="1"/>
    <xf numFmtId="1" fontId="6" fillId="5" borderId="3" xfId="0" applyNumberFormat="1" applyFont="1" applyFill="1" applyBorder="1"/>
    <xf numFmtId="1" fontId="0" fillId="5" borderId="4" xfId="0" applyNumberFormat="1" applyFill="1" applyBorder="1"/>
    <xf numFmtId="1" fontId="6" fillId="5" borderId="4" xfId="0" applyNumberFormat="1" applyFont="1" applyFill="1" applyBorder="1"/>
    <xf numFmtId="1" fontId="0" fillId="5" borderId="5" xfId="0" applyNumberFormat="1" applyFill="1" applyBorder="1"/>
    <xf numFmtId="1" fontId="15" fillId="10" borderId="0" xfId="0" applyNumberFormat="1" applyFont="1" applyFill="1"/>
    <xf numFmtId="1" fontId="21" fillId="10" borderId="0" xfId="0" applyNumberFormat="1" applyFont="1" applyFill="1"/>
    <xf numFmtId="1" fontId="6" fillId="10" borderId="3" xfId="0" applyNumberFormat="1" applyFont="1" applyFill="1" applyBorder="1"/>
    <xf numFmtId="1" fontId="0" fillId="10" borderId="4" xfId="0" applyNumberFormat="1" applyFill="1" applyBorder="1"/>
    <xf numFmtId="1" fontId="6" fillId="10" borderId="4" xfId="0" applyNumberFormat="1" applyFont="1" applyFill="1" applyBorder="1"/>
    <xf numFmtId="1" fontId="15" fillId="4" borderId="3" xfId="0" applyNumberFormat="1" applyFont="1" applyFill="1" applyBorder="1"/>
    <xf numFmtId="1" fontId="4" fillId="4" borderId="4" xfId="0" applyNumberFormat="1" applyFont="1" applyFill="1" applyBorder="1"/>
    <xf numFmtId="1" fontId="4" fillId="0" borderId="0" xfId="0" applyNumberFormat="1" applyFont="1"/>
    <xf numFmtId="1" fontId="0" fillId="4" borderId="4" xfId="0" applyNumberFormat="1" applyFill="1" applyBorder="1"/>
    <xf numFmtId="3" fontId="0" fillId="0" borderId="0" xfId="0" applyNumberFormat="1"/>
    <xf numFmtId="164" fontId="0" fillId="0" borderId="0" xfId="0" applyNumberFormat="1"/>
    <xf numFmtId="1" fontId="0" fillId="6" borderId="1" xfId="0" applyNumberFormat="1" applyFill="1" applyBorder="1"/>
    <xf numFmtId="0" fontId="0" fillId="6" borderId="1" xfId="0" applyFill="1" applyBorder="1"/>
    <xf numFmtId="1" fontId="0" fillId="8" borderId="0" xfId="0" applyNumberFormat="1" applyFill="1"/>
    <xf numFmtId="1" fontId="11" fillId="0" borderId="0" xfId="0" applyNumberFormat="1" applyFont="1"/>
    <xf numFmtId="1" fontId="0" fillId="11" borderId="0" xfId="0" applyNumberFormat="1" applyFill="1"/>
    <xf numFmtId="1" fontId="23" fillId="10" borderId="4" xfId="0" applyNumberFormat="1" applyFont="1" applyFill="1" applyBorder="1"/>
    <xf numFmtId="0" fontId="24" fillId="4" borderId="0" xfId="0" applyFont="1" applyFill="1" applyAlignment="1">
      <alignment horizontal="left"/>
    </xf>
    <xf numFmtId="0" fontId="25" fillId="0" borderId="0" xfId="0" applyFont="1" applyFill="1"/>
    <xf numFmtId="0" fontId="25" fillId="0" borderId="0" xfId="0" applyFont="1"/>
    <xf numFmtId="3" fontId="11" fillId="0" borderId="0" xfId="0" applyNumberFormat="1" applyFont="1" applyFill="1" applyBorder="1" applyAlignment="1" applyProtection="1">
      <alignment horizontal="right"/>
    </xf>
    <xf numFmtId="0" fontId="25" fillId="2" borderId="0" xfId="0" applyFont="1" applyFill="1" applyBorder="1" applyAlignment="1">
      <alignment horizontal="left" indent="2"/>
    </xf>
    <xf numFmtId="0" fontId="11" fillId="2" borderId="0" xfId="0" applyFont="1" applyFill="1" applyBorder="1" applyAlignment="1">
      <alignment horizontal="left" indent="4"/>
    </xf>
    <xf numFmtId="0" fontId="11" fillId="2" borderId="0" xfId="0" applyFont="1" applyFill="1" applyBorder="1" applyAlignment="1">
      <alignment horizontal="left" indent="5"/>
    </xf>
    <xf numFmtId="0" fontId="4" fillId="0" borderId="0" xfId="0" applyFont="1" applyBorder="1" applyAlignment="1">
      <alignment horizontal="left" indent="1"/>
    </xf>
    <xf numFmtId="0" fontId="11" fillId="2" borderId="0" xfId="0" applyFont="1" applyFill="1" applyAlignment="1">
      <alignment horizontal="left" indent="4"/>
    </xf>
    <xf numFmtId="1" fontId="5" fillId="10" borderId="4" xfId="0" applyNumberFormat="1" applyFont="1" applyFill="1" applyBorder="1"/>
    <xf numFmtId="1" fontId="0" fillId="0" borderId="2" xfId="0" applyNumberFormat="1" applyBorder="1"/>
    <xf numFmtId="1" fontId="6" fillId="9" borderId="6" xfId="0" applyNumberFormat="1" applyFont="1" applyFill="1" applyBorder="1"/>
    <xf numFmtId="1" fontId="0" fillId="9" borderId="2" xfId="0" applyNumberFormat="1" applyFill="1" applyBorder="1"/>
    <xf numFmtId="1" fontId="0" fillId="9" borderId="7" xfId="0" applyNumberFormat="1" applyFill="1" applyBorder="1"/>
    <xf numFmtId="1" fontId="6" fillId="5" borderId="6" xfId="0" applyNumberFormat="1" applyFont="1" applyFill="1" applyBorder="1"/>
    <xf numFmtId="1" fontId="0" fillId="5" borderId="2" xfId="0" applyNumberFormat="1" applyFill="1" applyBorder="1"/>
    <xf numFmtId="1" fontId="6" fillId="5" borderId="2" xfId="0" applyNumberFormat="1" applyFont="1" applyFill="1" applyBorder="1"/>
    <xf numFmtId="1" fontId="0" fillId="5" borderId="7" xfId="0" applyNumberFormat="1" applyFill="1" applyBorder="1"/>
    <xf numFmtId="1" fontId="6" fillId="10" borderId="6" xfId="0" applyNumberFormat="1" applyFont="1" applyFill="1" applyBorder="1"/>
    <xf numFmtId="1" fontId="0" fillId="10" borderId="2" xfId="0" applyNumberFormat="1" applyFill="1" applyBorder="1"/>
    <xf numFmtId="1" fontId="6" fillId="10" borderId="2" xfId="0" applyNumberFormat="1" applyFont="1" applyFill="1" applyBorder="1"/>
    <xf numFmtId="1" fontId="23" fillId="10" borderId="2" xfId="0" applyNumberFormat="1" applyFont="1" applyFill="1" applyBorder="1"/>
    <xf numFmtId="1" fontId="15" fillId="4" borderId="6" xfId="0" applyNumberFormat="1" applyFont="1" applyFill="1" applyBorder="1"/>
    <xf numFmtId="1" fontId="4" fillId="4" borderId="2" xfId="0" applyNumberFormat="1" applyFont="1" applyFill="1" applyBorder="1"/>
    <xf numFmtId="1" fontId="0" fillId="4" borderId="2" xfId="0" applyNumberFormat="1" applyFill="1" applyBorder="1"/>
    <xf numFmtId="0" fontId="0" fillId="0" borderId="2" xfId="0" applyBorder="1"/>
    <xf numFmtId="1" fontId="0" fillId="6" borderId="8" xfId="0" applyNumberFormat="1" applyFill="1" applyBorder="1"/>
    <xf numFmtId="3" fontId="0" fillId="0" borderId="0" xfId="0" applyNumberFormat="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xf numFmtId="0" fontId="11" fillId="0" borderId="0" xfId="0" applyFont="1" applyFill="1" applyBorder="1" applyAlignment="1">
      <alignment horizontal="left" indent="2"/>
    </xf>
    <xf numFmtId="0" fontId="11" fillId="2" borderId="0" xfId="0" applyFont="1" applyFill="1" applyAlignment="1">
      <alignment horizontal="left" indent="3"/>
    </xf>
    <xf numFmtId="0" fontId="11" fillId="2" borderId="0" xfId="0" applyFont="1" applyFill="1" applyBorder="1" applyAlignment="1">
      <alignment horizontal="left" indent="6"/>
    </xf>
    <xf numFmtId="0" fontId="11" fillId="2" borderId="0" xfId="0" applyFont="1" applyFill="1" applyBorder="1" applyAlignment="1">
      <alignment horizontal="left" indent="7"/>
    </xf>
    <xf numFmtId="0" fontId="26" fillId="2" borderId="0" xfId="0" applyFont="1" applyFill="1" applyBorder="1" applyAlignment="1">
      <alignment horizontal="left" indent="2"/>
    </xf>
    <xf numFmtId="0" fontId="27" fillId="4" borderId="0" xfId="0" applyFont="1" applyFill="1" applyBorder="1" applyAlignment="1">
      <alignment horizontal="left"/>
    </xf>
    <xf numFmtId="0" fontId="0" fillId="0" borderId="0" xfId="0" applyFill="1"/>
    <xf numFmtId="0" fontId="2" fillId="0" borderId="0" xfId="48"/>
    <xf numFmtId="0" fontId="2" fillId="0" borderId="0" xfId="48"/>
    <xf numFmtId="0" fontId="2" fillId="0" borderId="0" xfId="48"/>
    <xf numFmtId="0" fontId="0" fillId="10" borderId="0" xfId="0" applyFill="1" applyAlignment="1">
      <alignment horizontal="left"/>
    </xf>
    <xf numFmtId="49" fontId="11" fillId="4" borderId="0" xfId="0" applyNumberFormat="1" applyFont="1" applyFill="1" applyBorder="1" applyAlignment="1">
      <alignment horizontal="right"/>
    </xf>
    <xf numFmtId="49" fontId="11" fillId="4" borderId="0" xfId="0" applyNumberFormat="1" applyFont="1" applyFill="1" applyBorder="1" applyAlignment="1">
      <alignment horizontal="left"/>
    </xf>
    <xf numFmtId="49" fontId="0" fillId="0" borderId="0" xfId="0" applyNumberFormat="1" applyAlignment="1">
      <alignment horizontal="left"/>
    </xf>
    <xf numFmtId="0" fontId="22" fillId="0" borderId="0" xfId="0" applyFont="1"/>
    <xf numFmtId="0" fontId="22" fillId="0" borderId="0" xfId="0" quotePrefix="1" applyFont="1"/>
    <xf numFmtId="49" fontId="0" fillId="10" borderId="0" xfId="0" applyNumberFormat="1" applyFill="1" applyAlignment="1">
      <alignment horizontal="left"/>
    </xf>
    <xf numFmtId="0" fontId="42" fillId="2" borderId="0" xfId="0" applyFont="1" applyFill="1" applyBorder="1" applyAlignment="1">
      <alignment horizontal="right"/>
    </xf>
    <xf numFmtId="3" fontId="42" fillId="2" borderId="0" xfId="0" applyNumberFormat="1" applyFont="1" applyFill="1" applyBorder="1" applyAlignment="1">
      <alignment horizontal="right"/>
    </xf>
    <xf numFmtId="0" fontId="1" fillId="0" borderId="0" xfId="50"/>
    <xf numFmtId="1" fontId="45" fillId="0" borderId="0" xfId="0" applyNumberFormat="1" applyFont="1"/>
    <xf numFmtId="1" fontId="20" fillId="9" borderId="0" xfId="0" applyNumberFormat="1" applyFont="1" applyFill="1"/>
    <xf numFmtId="1" fontId="0" fillId="0" borderId="19" xfId="0" applyNumberFormat="1" applyBorder="1"/>
    <xf numFmtId="1" fontId="0" fillId="0" borderId="20" xfId="0" applyNumberFormat="1" applyBorder="1"/>
    <xf numFmtId="1" fontId="0" fillId="0" borderId="0" xfId="0" applyNumberFormat="1" applyBorder="1"/>
    <xf numFmtId="1" fontId="0" fillId="0" borderId="22" xfId="0" applyNumberFormat="1" applyBorder="1"/>
    <xf numFmtId="1" fontId="0" fillId="0" borderId="21" xfId="0" applyNumberFormat="1" applyBorder="1"/>
    <xf numFmtId="1" fontId="0" fillId="0" borderId="23" xfId="0" applyNumberFormat="1" applyBorder="1"/>
    <xf numFmtId="1" fontId="0" fillId="0" borderId="24" xfId="0" applyNumberFormat="1" applyBorder="1"/>
    <xf numFmtId="1" fontId="0" fillId="0" borderId="25" xfId="0" applyNumberFormat="1" applyBorder="1"/>
    <xf numFmtId="1" fontId="14" fillId="0" borderId="21" xfId="0" quotePrefix="1" applyNumberFormat="1" applyFont="1" applyBorder="1"/>
    <xf numFmtId="1" fontId="49" fillId="0" borderId="18" xfId="0" applyNumberFormat="1" applyFont="1" applyBorder="1"/>
    <xf numFmtId="1" fontId="19" fillId="43" borderId="0" xfId="0" applyNumberFormat="1" applyFont="1" applyFill="1"/>
    <xf numFmtId="1" fontId="0" fillId="43" borderId="0" xfId="0" applyNumberFormat="1" applyFill="1"/>
    <xf numFmtId="1" fontId="21" fillId="43" borderId="0" xfId="0" applyNumberFormat="1" applyFont="1" applyFill="1"/>
    <xf numFmtId="1" fontId="6" fillId="43" borderId="0" xfId="0" applyNumberFormat="1" applyFont="1" applyFill="1"/>
    <xf numFmtId="1" fontId="4" fillId="43" borderId="0" xfId="0" applyNumberFormat="1" applyFont="1" applyFill="1"/>
    <xf numFmtId="1" fontId="0" fillId="44" borderId="0" xfId="0" applyNumberFormat="1" applyFill="1"/>
    <xf numFmtId="1" fontId="15" fillId="44" borderId="0" xfId="0" applyNumberFormat="1" applyFont="1" applyFill="1"/>
    <xf numFmtId="0" fontId="11" fillId="4" borderId="0" xfId="0" applyFont="1" applyFill="1"/>
    <xf numFmtId="0" fontId="50" fillId="5" borderId="0" xfId="0" applyFont="1" applyFill="1"/>
    <xf numFmtId="0" fontId="0" fillId="5" borderId="0" xfId="0" applyFill="1"/>
    <xf numFmtId="0" fontId="4" fillId="5" borderId="0" xfId="0" applyFont="1" applyFill="1"/>
    <xf numFmtId="0" fontId="6" fillId="5" borderId="0" xfId="0" applyFont="1" applyFill="1"/>
    <xf numFmtId="0" fontId="51" fillId="4" borderId="0" xfId="0" applyFont="1" applyFill="1"/>
    <xf numFmtId="0" fontId="53" fillId="0" borderId="0" xfId="0" applyFont="1"/>
    <xf numFmtId="0" fontId="53" fillId="0" borderId="0" xfId="0" applyFont="1" applyAlignment="1">
      <alignment horizontal="left" indent="3" readingOrder="1"/>
    </xf>
    <xf numFmtId="0" fontId="53" fillId="0" borderId="0" xfId="0" applyFont="1" applyAlignment="1">
      <alignment horizontal="left" indent="6" readingOrder="1"/>
    </xf>
    <xf numFmtId="0" fontId="55" fillId="45" borderId="0" xfId="0" applyFont="1" applyFill="1"/>
    <xf numFmtId="0" fontId="56" fillId="45" borderId="0" xfId="0" applyFont="1" applyFill="1"/>
    <xf numFmtId="0" fontId="43" fillId="0" borderId="0" xfId="0" applyFont="1" applyAlignment="1">
      <alignment horizontal="center" wrapText="1"/>
    </xf>
    <xf numFmtId="0" fontId="10" fillId="6" borderId="1" xfId="0" applyFont="1" applyFill="1" applyBorder="1" applyAlignment="1">
      <alignment horizontal="left"/>
    </xf>
    <xf numFmtId="1" fontId="14" fillId="0" borderId="21" xfId="0" quotePrefix="1" applyNumberFormat="1" applyFont="1" applyBorder="1" applyAlignment="1">
      <alignment horizontal="left" wrapText="1"/>
    </xf>
    <xf numFmtId="1" fontId="14" fillId="0" borderId="0" xfId="0" applyNumberFormat="1" applyFont="1" applyBorder="1" applyAlignment="1">
      <alignment horizontal="left" wrapText="1"/>
    </xf>
    <xf numFmtId="1" fontId="14" fillId="0" borderId="22" xfId="0" applyNumberFormat="1" applyFont="1" applyBorder="1" applyAlignment="1">
      <alignment horizontal="left" wrapText="1"/>
    </xf>
    <xf numFmtId="1" fontId="14" fillId="0" borderId="21" xfId="0" applyNumberFormat="1" applyFont="1" applyBorder="1" applyAlignment="1">
      <alignment horizontal="left"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2" xfId="2"/>
    <cellStyle name="Comma 2 2" xfId="6"/>
    <cellStyle name="Currency 2" xfId="3"/>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ellStyle name="Normal 2" xfId="1"/>
    <cellStyle name="Normal 2 2" xfId="5"/>
    <cellStyle name="Normal 3" xfId="48"/>
    <cellStyle name="Normal 4" xfId="50"/>
    <cellStyle name="Note 2" xfId="49"/>
    <cellStyle name="Output" xfId="17" builtinId="21" customBuiltin="1"/>
    <cellStyle name="Percent 2" xfId="4"/>
    <cellStyle name="Percent 2 2" xfId="7"/>
    <cellStyle name="Title" xfId="8" builtinId="15" customBuiltin="1"/>
    <cellStyle name="Total" xfId="23" builtinId="25" customBuiltin="1"/>
    <cellStyle name="Warning Text" xfId="21" builtinId="11" customBuiltin="1"/>
  </cellStyles>
  <dxfs count="72">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FF00"/>
        </patternFill>
      </fill>
    </dxf>
    <dxf>
      <fill>
        <patternFill>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theme="0" tint="-0.14996795556505021"/>
        </patternFill>
      </fill>
    </dxf>
    <dxf>
      <fill>
        <patternFill>
          <bgColor rgb="FFFF0000"/>
        </patternFill>
      </fill>
    </dxf>
    <dxf>
      <fill>
        <patternFill>
          <bgColor rgb="FFFFFF00"/>
        </patternFill>
      </fill>
    </dxf>
    <dxf>
      <fill>
        <patternFill>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theme="0" tint="-0.14996795556505021"/>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C7CE"/>
        </patternFill>
      </fill>
    </dxf>
    <dxf>
      <fill>
        <patternFill>
          <bgColor rgb="FF92D050"/>
        </patternFill>
      </fill>
    </dxf>
    <dxf>
      <fill>
        <patternFill>
          <bgColor theme="0" tint="-0.499984740745262"/>
        </patternFill>
      </fill>
    </dxf>
  </dxfs>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59"/>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68850816"/>
        <c:axId val="68852736"/>
      </c:lineChart>
      <c:catAx>
        <c:axId val="68850816"/>
        <c:scaling>
          <c:orientation val="minMax"/>
        </c:scaling>
        <c:axPos val="b"/>
        <c:title>
          <c:tx>
            <c:rich>
              <a:bodyPr/>
              <a:lstStyle/>
              <a:p>
                <a:pPr>
                  <a:defRPr/>
                </a:pPr>
                <a:r>
                  <a:rPr lang="en-US"/>
                  <a:t>Age</a:t>
                </a:r>
              </a:p>
            </c:rich>
          </c:tx>
        </c:title>
        <c:tickLblPos val="nextTo"/>
        <c:crossAx val="68852736"/>
        <c:crosses val="autoZero"/>
        <c:lblAlgn val="ctr"/>
        <c:lblOffset val="100"/>
        <c:tickLblSkip val="10"/>
        <c:tickMarkSkip val="5"/>
      </c:catAx>
      <c:valAx>
        <c:axId val="68852736"/>
        <c:scaling>
          <c:orientation val="minMax"/>
        </c:scaling>
        <c:axPos val="l"/>
        <c:majorGridlines>
          <c:spPr>
            <a:ln>
              <a:solidFill>
                <a:schemeClr val="bg1"/>
              </a:solidFill>
            </a:ln>
          </c:spPr>
        </c:majorGridlines>
        <c:numFmt formatCode="#,##0" sourceLinked="1"/>
        <c:tickLblPos val="nextTo"/>
        <c:crossAx val="68850816"/>
        <c:crosses val="autoZero"/>
        <c:crossBetween val="between"/>
        <c:dispUnits>
          <c:builtInUnit val="thousands"/>
          <c:dispUnitsLbl/>
        </c:dispUnits>
      </c:valAx>
      <c:spPr>
        <a:noFill/>
      </c:spPr>
    </c:plotArea>
    <c:legend>
      <c:legendPos val="b"/>
    </c:legend>
    <c:plotVisOnly val="1"/>
  </c:chart>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606"/>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659520"/>
        <c:axId val="77469184"/>
      </c:lineChart>
      <c:catAx>
        <c:axId val="77659520"/>
        <c:scaling>
          <c:orientation val="minMax"/>
        </c:scaling>
        <c:axPos val="b"/>
        <c:title>
          <c:tx>
            <c:rich>
              <a:bodyPr/>
              <a:lstStyle/>
              <a:p>
                <a:pPr>
                  <a:defRPr/>
                </a:pPr>
                <a:r>
                  <a:rPr lang="en-US"/>
                  <a:t>Age</a:t>
                </a:r>
              </a:p>
            </c:rich>
          </c:tx>
          <c:layout>
            <c:manualLayout>
              <c:xMode val="edge"/>
              <c:yMode val="edge"/>
              <c:x val="8.375546806649406E-2"/>
              <c:y val="0.16244414760654921"/>
            </c:manualLayout>
          </c:layout>
        </c:title>
        <c:tickLblPos val="nextTo"/>
        <c:crossAx val="77469184"/>
        <c:crosses val="autoZero"/>
        <c:auto val="1"/>
        <c:lblAlgn val="ctr"/>
        <c:lblOffset val="100"/>
        <c:tickLblSkip val="10"/>
        <c:tickMarkSkip val="5"/>
      </c:catAx>
      <c:valAx>
        <c:axId val="77469184"/>
        <c:scaling>
          <c:orientation val="minMax"/>
        </c:scaling>
        <c:axPos val="l"/>
        <c:majorGridlines>
          <c:spPr>
            <a:ln>
              <a:solidFill>
                <a:sysClr val="window" lastClr="FFFFFF"/>
              </a:solidFill>
            </a:ln>
          </c:spPr>
        </c:majorGridlines>
        <c:numFmt formatCode="#,##0" sourceLinked="1"/>
        <c:tickLblPos val="nextTo"/>
        <c:crossAx val="77659520"/>
        <c:crosses val="autoZero"/>
        <c:crossBetween val="between"/>
        <c:dispUnits>
          <c:builtInUnit val="thousands"/>
          <c:dispUnitsLbl>
            <c:layout>
              <c:manualLayout>
                <c:xMode val="edge"/>
                <c:yMode val="edge"/>
                <c:x val="2.7777777777778206E-2"/>
                <c:y val="0.32788948256468453"/>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488" l="0.70000000000000062" r="0.70000000000000062" t="0.750000000000004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5"/>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522432"/>
        <c:axId val="77524352"/>
      </c:lineChart>
      <c:catAx>
        <c:axId val="7752243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77524352"/>
        <c:crosses val="autoZero"/>
        <c:auto val="1"/>
        <c:lblAlgn val="ctr"/>
        <c:lblOffset val="100"/>
        <c:tickLblSkip val="10"/>
        <c:tickMarkSkip val="5"/>
      </c:catAx>
      <c:valAx>
        <c:axId val="77524352"/>
        <c:scaling>
          <c:orientation val="minMax"/>
        </c:scaling>
        <c:axPos val="l"/>
        <c:majorGridlines>
          <c:spPr>
            <a:ln>
              <a:solidFill>
                <a:sysClr val="window" lastClr="FFFFFF"/>
              </a:solidFill>
            </a:ln>
          </c:spPr>
        </c:majorGridlines>
        <c:numFmt formatCode="#,##0" sourceLinked="1"/>
        <c:tickLblPos val="nextTo"/>
        <c:crossAx val="77522432"/>
        <c:crosses val="autoZero"/>
        <c:crossBetween val="between"/>
        <c:dispUnits>
          <c:builtInUnit val="thousands"/>
          <c:dispUnitsLbl/>
        </c:dispUnits>
      </c:valAx>
    </c:plotArea>
    <c:legend>
      <c:legendPos val="b"/>
      <c:layout>
        <c:manualLayout>
          <c:xMode val="edge"/>
          <c:yMode val="edge"/>
          <c:x val="5.6456692913386302E-3"/>
          <c:y val="0.85731392950881169"/>
          <c:w val="0.97546888670165788"/>
          <c:h val="0.14268607049118859"/>
        </c:manualLayout>
      </c:layout>
      <c:txPr>
        <a:bodyPr/>
        <a:lstStyle/>
        <a:p>
          <a:pPr>
            <a:defRPr sz="900"/>
          </a:pPr>
          <a:endParaRPr lang="en-US"/>
        </a:p>
      </c:txPr>
    </c:legend>
    <c:plotVisOnly val="1"/>
    <c:dispBlanksAs val="zero"/>
  </c:chart>
  <c:printSettings>
    <c:headerFooter/>
    <c:pageMargins b="0.75000000000000511" l="0.70000000000000062" r="0.70000000000000062" t="0.750000000000005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9034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703040"/>
        <c:axId val="77705216"/>
      </c:lineChart>
      <c:catAx>
        <c:axId val="7770304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77705216"/>
        <c:crosses val="autoZero"/>
        <c:auto val="1"/>
        <c:lblAlgn val="ctr"/>
        <c:lblOffset val="100"/>
        <c:tickLblSkip val="10"/>
        <c:tickMarkSkip val="5"/>
      </c:catAx>
      <c:valAx>
        <c:axId val="77705216"/>
        <c:scaling>
          <c:orientation val="minMax"/>
        </c:scaling>
        <c:axPos val="l"/>
        <c:majorGridlines>
          <c:spPr>
            <a:ln>
              <a:solidFill>
                <a:sysClr val="window" lastClr="FFFFFF"/>
              </a:solidFill>
            </a:ln>
          </c:spPr>
        </c:majorGridlines>
        <c:numFmt formatCode="#,##0" sourceLinked="1"/>
        <c:tickLblPos val="nextTo"/>
        <c:crossAx val="77703040"/>
        <c:crosses val="autoZero"/>
        <c:crossBetween val="between"/>
        <c:dispUnits>
          <c:builtInUnit val="thousands"/>
          <c:dispUnitsLbl/>
        </c:dispUnits>
      </c:valAx>
    </c:plotArea>
    <c:legend>
      <c:legendPos val="b"/>
      <c:layout>
        <c:manualLayout>
          <c:xMode val="edge"/>
          <c:yMode val="edge"/>
          <c:x val="2.7915573053368292E-3"/>
          <c:y val="0.89353018372702564"/>
          <c:w val="0.99720855205599301"/>
          <c:h val="0.10646981627296588"/>
        </c:manualLayout>
      </c:layout>
      <c:txPr>
        <a:bodyPr/>
        <a:lstStyle/>
        <a:p>
          <a:pPr>
            <a:defRPr sz="800"/>
          </a:pPr>
          <a:endParaRPr lang="en-US"/>
        </a:p>
      </c:txPr>
    </c:legend>
    <c:plotVisOnly val="1"/>
    <c:dispBlanksAs val="zero"/>
  </c:chart>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111"/>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776384"/>
        <c:axId val="77778304"/>
      </c:lineChart>
      <c:catAx>
        <c:axId val="77776384"/>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77778304"/>
        <c:crosses val="autoZero"/>
        <c:auto val="1"/>
        <c:lblAlgn val="ctr"/>
        <c:lblOffset val="100"/>
        <c:tickLblSkip val="10"/>
        <c:tickMarkSkip val="5"/>
      </c:catAx>
      <c:valAx>
        <c:axId val="77778304"/>
        <c:scaling>
          <c:orientation val="minMax"/>
        </c:scaling>
        <c:axPos val="l"/>
        <c:majorGridlines>
          <c:spPr>
            <a:ln>
              <a:solidFill>
                <a:sysClr val="window" lastClr="FFFFFF"/>
              </a:solidFill>
            </a:ln>
          </c:spPr>
        </c:majorGridlines>
        <c:numFmt formatCode="#,##0" sourceLinked="1"/>
        <c:tickLblPos val="nextTo"/>
        <c:crossAx val="77776384"/>
        <c:crosses val="autoZero"/>
        <c:crossBetween val="between"/>
        <c:dispUnits>
          <c:builtInUnit val="thousands"/>
          <c:dispUnitsLbl/>
        </c:dispUnits>
      </c:valAx>
    </c:plotArea>
    <c:legend>
      <c:legendPos val="b"/>
      <c:layout>
        <c:manualLayout>
          <c:xMode val="edge"/>
          <c:yMode val="edge"/>
          <c:x val="7.4798775153106902E-3"/>
          <c:y val="0.86472902864890355"/>
          <c:w val="0.99252023184601856"/>
          <c:h val="0.13527097135110439"/>
        </c:manualLayout>
      </c:layout>
      <c:txPr>
        <a:bodyPr/>
        <a:lstStyle/>
        <a:p>
          <a:pPr>
            <a:defRPr sz="750"/>
          </a:pPr>
          <a:endParaRPr lang="en-US"/>
        </a:p>
      </c:txPr>
    </c:legend>
    <c:plotVisOnly val="1"/>
    <c:dispBlanksAs val="gap"/>
  </c:chart>
  <c:printSettings>
    <c:headerFooter/>
    <c:pageMargins b="0.75000000000000466" l="0.70000000000000062" r="0.70000000000000062" t="0.750000000000004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9155"/>
          <c:h val="0.72067364930915045"/>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833728"/>
        <c:axId val="77835648"/>
      </c:lineChart>
      <c:catAx>
        <c:axId val="77833728"/>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77835648"/>
        <c:crosses val="autoZero"/>
        <c:auto val="1"/>
        <c:lblAlgn val="ctr"/>
        <c:lblOffset val="100"/>
        <c:tickLblSkip val="10"/>
        <c:tickMarkSkip val="5"/>
      </c:catAx>
      <c:valAx>
        <c:axId val="77835648"/>
        <c:scaling>
          <c:orientation val="minMax"/>
        </c:scaling>
        <c:axPos val="l"/>
        <c:majorGridlines>
          <c:spPr>
            <a:ln>
              <a:solidFill>
                <a:sysClr val="window" lastClr="FFFFFF"/>
              </a:solidFill>
            </a:ln>
          </c:spPr>
        </c:majorGridlines>
        <c:numFmt formatCode="#,##0" sourceLinked="1"/>
        <c:tickLblPos val="nextTo"/>
        <c:crossAx val="77833728"/>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035008"/>
        <c:axId val="77036928"/>
      </c:lineChart>
      <c:catAx>
        <c:axId val="77035008"/>
        <c:scaling>
          <c:orientation val="minMax"/>
        </c:scaling>
        <c:axPos val="b"/>
        <c:title>
          <c:tx>
            <c:rich>
              <a:bodyPr/>
              <a:lstStyle/>
              <a:p>
                <a:pPr>
                  <a:defRPr/>
                </a:pPr>
                <a:r>
                  <a:rPr lang="en-US"/>
                  <a:t>Age</a:t>
                </a:r>
              </a:p>
            </c:rich>
          </c:tx>
        </c:title>
        <c:tickLblPos val="nextTo"/>
        <c:crossAx val="77036928"/>
        <c:crosses val="autoZero"/>
        <c:lblAlgn val="ctr"/>
        <c:lblOffset val="100"/>
        <c:tickLblSkip val="10"/>
        <c:tickMarkSkip val="5"/>
      </c:catAx>
      <c:valAx>
        <c:axId val="77036928"/>
        <c:scaling>
          <c:orientation val="minMax"/>
        </c:scaling>
        <c:axPos val="l"/>
        <c:majorGridlines>
          <c:spPr>
            <a:ln>
              <a:solidFill>
                <a:sysClr val="window" lastClr="FFFFFF"/>
              </a:solidFill>
            </a:ln>
          </c:spPr>
        </c:majorGridlines>
        <c:numFmt formatCode="#,##0" sourceLinked="1"/>
        <c:tickLblPos val="nextTo"/>
        <c:crossAx val="77035008"/>
        <c:crosses val="autoZero"/>
        <c:crossBetween val="between"/>
        <c:dispUnits>
          <c:builtInUnit val="thousands"/>
          <c:dispUnitsLbl/>
        </c:dispUnits>
      </c:valAx>
    </c:plotArea>
    <c:legend>
      <c:legendPos val="b"/>
    </c:legend>
    <c:plotVisOnly val="1"/>
  </c:chart>
  <c:printSettings>
    <c:headerFooter/>
    <c:pageMargins b="0.75000000000000555" l="0.70000000000000062" r="0.70000000000000062" t="0.750000000000005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502E-2"/>
        </c:manualLayout>
      </c:layout>
      <c:overlay val="1"/>
    </c:title>
    <c:plotArea>
      <c:layout>
        <c:manualLayout>
          <c:layoutTarget val="inner"/>
          <c:xMode val="edge"/>
          <c:yMode val="edge"/>
          <c:x val="0.1304158418085597"/>
          <c:y val="4.3379798283722626E-2"/>
          <c:w val="0.83044970784550165"/>
          <c:h val="0.64369877372280349"/>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6962048"/>
        <c:axId val="76972416"/>
      </c:lineChart>
      <c:catAx>
        <c:axId val="76962048"/>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76972416"/>
        <c:crosses val="autoZero"/>
        <c:auto val="1"/>
        <c:lblAlgn val="ctr"/>
        <c:lblOffset val="100"/>
        <c:tickLblSkip val="10"/>
        <c:tickMarkSkip val="5"/>
      </c:catAx>
      <c:valAx>
        <c:axId val="76972416"/>
        <c:scaling>
          <c:orientation val="minMax"/>
        </c:scaling>
        <c:axPos val="l"/>
        <c:majorGridlines>
          <c:spPr>
            <a:ln>
              <a:solidFill>
                <a:sysClr val="window" lastClr="FFFFFF"/>
              </a:solidFill>
            </a:ln>
          </c:spPr>
        </c:majorGridlines>
        <c:numFmt formatCode="#,##0" sourceLinked="1"/>
        <c:tickLblPos val="nextTo"/>
        <c:crossAx val="76962048"/>
        <c:crosses val="autoZero"/>
        <c:crossBetween val="between"/>
        <c:dispUnits>
          <c:builtInUnit val="thousands"/>
          <c:dispUnitsLbl/>
        </c:dispUnits>
      </c:valAx>
    </c:plotArea>
    <c:legend>
      <c:legendPos val="b"/>
      <c:layout>
        <c:manualLayout>
          <c:xMode val="edge"/>
          <c:yMode val="edge"/>
          <c:x val="6.9519084841178846E-4"/>
          <c:y val="0.77794719245929156"/>
          <c:w val="0.97923558644905262"/>
          <c:h val="0.19860958950679194"/>
        </c:manualLayout>
      </c:layout>
      <c:txPr>
        <a:bodyPr/>
        <a:lstStyle/>
        <a:p>
          <a:pPr>
            <a:defRPr sz="900"/>
          </a:pPr>
          <a:endParaRPr lang="en-US"/>
        </a:p>
      </c:txPr>
    </c:legend>
    <c:plotVisOnly val="1"/>
  </c:chart>
  <c:printSettings>
    <c:headerFooter/>
    <c:pageMargins b="0.75000000000000555" l="0.70000000000000062" r="0.70000000000000062" t="0.750000000000005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219712"/>
        <c:axId val="77221888"/>
      </c:lineChart>
      <c:catAx>
        <c:axId val="77219712"/>
        <c:scaling>
          <c:orientation val="minMax"/>
        </c:scaling>
        <c:axPos val="b"/>
        <c:title>
          <c:tx>
            <c:rich>
              <a:bodyPr/>
              <a:lstStyle/>
              <a:p>
                <a:pPr>
                  <a:defRPr/>
                </a:pPr>
                <a:r>
                  <a:rPr lang="en-US"/>
                  <a:t>Age</a:t>
                </a:r>
              </a:p>
            </c:rich>
          </c:tx>
          <c:layout>
            <c:manualLayout>
              <c:xMode val="edge"/>
              <c:yMode val="edge"/>
              <c:x val="3.2366037377295549E-2"/>
              <c:y val="0.70290920490880571"/>
            </c:manualLayout>
          </c:layout>
        </c:title>
        <c:tickLblPos val="nextTo"/>
        <c:crossAx val="77221888"/>
        <c:crosses val="autoZero"/>
        <c:auto val="1"/>
        <c:lblAlgn val="ctr"/>
        <c:lblOffset val="100"/>
        <c:tickLblSkip val="10"/>
        <c:tickMarkSkip val="5"/>
      </c:catAx>
      <c:valAx>
        <c:axId val="77221888"/>
        <c:scaling>
          <c:orientation val="minMax"/>
        </c:scaling>
        <c:axPos val="l"/>
        <c:majorGridlines>
          <c:spPr>
            <a:ln>
              <a:solidFill>
                <a:sysClr val="window" lastClr="FFFFFF"/>
              </a:solidFill>
            </a:ln>
          </c:spPr>
        </c:majorGridlines>
        <c:numFmt formatCode="#,##0" sourceLinked="1"/>
        <c:tickLblPos val="nextTo"/>
        <c:crossAx val="77219712"/>
        <c:crosses val="autoZero"/>
        <c:crossBetween val="between"/>
        <c:dispUnits>
          <c:builtInUnit val="thousands"/>
          <c:dispUnitsLbl/>
        </c:dispUnits>
      </c:valAx>
    </c:plotArea>
    <c:legend>
      <c:legendPos val="b"/>
      <c:layout>
        <c:manualLayout>
          <c:xMode val="edge"/>
          <c:yMode val="edge"/>
          <c:x val="1.4101870078740161E-2"/>
          <c:y val="0.78185439546493718"/>
          <c:w val="0.9304300634295759"/>
          <c:h val="0.19470238650113844"/>
        </c:manualLayout>
      </c:layout>
      <c:txPr>
        <a:bodyPr/>
        <a:lstStyle/>
        <a:p>
          <a:pPr>
            <a:defRPr sz="900"/>
          </a:pPr>
          <a:endParaRPr lang="en-US"/>
        </a:p>
      </c:txPr>
    </c:legend>
    <c:plotVisOnly val="1"/>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352"/>
          <c:y val="3.2939215713483856E-2"/>
          <c:w val="0.81654313902659403"/>
          <c:h val="0.72837848393951088"/>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346304"/>
        <c:axId val="77348224"/>
      </c:lineChart>
      <c:catAx>
        <c:axId val="77346304"/>
        <c:scaling>
          <c:orientation val="minMax"/>
        </c:scaling>
        <c:axPos val="b"/>
        <c:title>
          <c:tx>
            <c:rich>
              <a:bodyPr/>
              <a:lstStyle/>
              <a:p>
                <a:pPr>
                  <a:defRPr/>
                </a:pPr>
                <a:r>
                  <a:rPr lang="en-US"/>
                  <a:t>Age</a:t>
                </a:r>
              </a:p>
            </c:rich>
          </c:tx>
          <c:layout>
            <c:manualLayout>
              <c:xMode val="edge"/>
              <c:yMode val="edge"/>
              <c:x val="5.4459208223971982E-2"/>
              <c:y val="0.453778043369581"/>
            </c:manualLayout>
          </c:layout>
        </c:title>
        <c:numFmt formatCode="General" sourceLinked="1"/>
        <c:tickLblPos val="nextTo"/>
        <c:crossAx val="77348224"/>
        <c:crosses val="autoZero"/>
        <c:auto val="1"/>
        <c:lblAlgn val="ctr"/>
        <c:lblOffset val="100"/>
        <c:tickLblSkip val="10"/>
        <c:tickMarkSkip val="5"/>
      </c:catAx>
      <c:valAx>
        <c:axId val="77348224"/>
        <c:scaling>
          <c:orientation val="minMax"/>
        </c:scaling>
        <c:axPos val="l"/>
        <c:majorGridlines>
          <c:spPr>
            <a:ln>
              <a:solidFill>
                <a:sysClr val="window" lastClr="FFFFFF"/>
              </a:solidFill>
            </a:ln>
          </c:spPr>
        </c:majorGridlines>
        <c:numFmt formatCode="#,##0" sourceLinked="1"/>
        <c:tickLblPos val="nextTo"/>
        <c:crossAx val="77346304"/>
        <c:crosses val="autoZero"/>
        <c:crossBetween val="between"/>
        <c:dispUnits>
          <c:builtInUnit val="thousands"/>
          <c:dispUnitsLbl/>
        </c:dispUnits>
      </c:valAx>
    </c:plotArea>
    <c:legend>
      <c:legendPos val="b"/>
      <c:layout>
        <c:manualLayout>
          <c:xMode val="edge"/>
          <c:yMode val="edge"/>
          <c:x val="3.6882108486439723E-3"/>
          <c:y val="0.8643466441694837"/>
          <c:w val="0.99631178915134833"/>
          <c:h val="0.10782714660667422"/>
        </c:manualLayout>
      </c:layout>
      <c:txPr>
        <a:bodyPr/>
        <a:lstStyle/>
        <a:p>
          <a:pPr>
            <a:defRPr sz="800"/>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54"/>
          <c:y val="2.9761904761904791E-2"/>
        </c:manualLayout>
      </c:layout>
      <c:overlay val="1"/>
    </c:title>
    <c:plotArea>
      <c:layout>
        <c:manualLayout>
          <c:layoutTarget val="inner"/>
          <c:xMode val="edge"/>
          <c:yMode val="edge"/>
          <c:x val="0.16361411854768154"/>
          <c:y val="5.5072022247219111E-2"/>
          <c:w val="0.77724491469817236"/>
          <c:h val="0.70225674915635017"/>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399168"/>
        <c:axId val="77401088"/>
      </c:lineChart>
      <c:catAx>
        <c:axId val="77399168"/>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77401088"/>
        <c:crosses val="autoZero"/>
        <c:auto val="1"/>
        <c:lblAlgn val="ctr"/>
        <c:lblOffset val="100"/>
        <c:tickLblSkip val="10"/>
        <c:tickMarkSkip val="5"/>
      </c:catAx>
      <c:valAx>
        <c:axId val="77401088"/>
        <c:scaling>
          <c:orientation val="minMax"/>
        </c:scaling>
        <c:axPos val="l"/>
        <c:majorGridlines>
          <c:spPr>
            <a:ln>
              <a:solidFill>
                <a:sysClr val="window" lastClr="FFFFFF"/>
              </a:solidFill>
            </a:ln>
          </c:spPr>
        </c:majorGridlines>
        <c:numFmt formatCode="#,##0" sourceLinked="1"/>
        <c:tickLblPos val="nextTo"/>
        <c:crossAx val="77399168"/>
        <c:crosses val="autoZero"/>
        <c:crossBetween val="between"/>
        <c:dispUnits>
          <c:builtInUnit val="thousands"/>
          <c:dispUnitsLbl/>
        </c:dispUnits>
      </c:valAx>
    </c:plotArea>
    <c:legend>
      <c:legendPos val="b"/>
      <c:layout>
        <c:manualLayout>
          <c:xMode val="edge"/>
          <c:yMode val="edge"/>
          <c:x val="0.26102416885389557"/>
          <c:y val="0.85780839895013161"/>
          <c:w val="0.59947916666666656"/>
          <c:h val="0.11242969628796401"/>
        </c:manualLayout>
      </c:layout>
    </c:legend>
    <c:plotVisOnly val="1"/>
  </c:chart>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7236"/>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420032"/>
        <c:axId val="77421952"/>
      </c:lineChart>
      <c:catAx>
        <c:axId val="77420032"/>
        <c:scaling>
          <c:orientation val="minMax"/>
        </c:scaling>
        <c:axPos val="b"/>
        <c:title>
          <c:tx>
            <c:rich>
              <a:bodyPr/>
              <a:lstStyle/>
              <a:p>
                <a:pPr>
                  <a:defRPr/>
                </a:pPr>
                <a:r>
                  <a:rPr lang="en-US"/>
                  <a:t>Age</a:t>
                </a:r>
              </a:p>
            </c:rich>
          </c:tx>
          <c:layout>
            <c:manualLayout>
              <c:xMode val="edge"/>
              <c:yMode val="edge"/>
              <c:x val="3.8634076990376201E-2"/>
              <c:y val="0.74270403699538456"/>
            </c:manualLayout>
          </c:layout>
        </c:title>
        <c:tickLblPos val="nextTo"/>
        <c:crossAx val="77421952"/>
        <c:crosses val="autoZero"/>
        <c:auto val="1"/>
        <c:lblAlgn val="ctr"/>
        <c:lblOffset val="100"/>
        <c:tickLblSkip val="10"/>
        <c:tickMarkSkip val="5"/>
      </c:catAx>
      <c:valAx>
        <c:axId val="77421952"/>
        <c:scaling>
          <c:orientation val="minMax"/>
        </c:scaling>
        <c:axPos val="l"/>
        <c:majorGridlines>
          <c:spPr>
            <a:ln>
              <a:solidFill>
                <a:sysClr val="window" lastClr="FFFFFF"/>
              </a:solidFill>
            </a:ln>
          </c:spPr>
        </c:majorGridlines>
        <c:numFmt formatCode="#,##0" sourceLinked="1"/>
        <c:tickLblPos val="nextTo"/>
        <c:crossAx val="7742003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466" l="0.70000000000000062" r="0.70000000000000062" t="0.750000000000004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59"/>
          <c:y val="1.4880901984026191E-2"/>
        </c:manualLayout>
      </c:layout>
      <c:overlay val="1"/>
    </c:title>
    <c:plotArea>
      <c:layout>
        <c:manualLayout>
          <c:layoutTarget val="inner"/>
          <c:xMode val="edge"/>
          <c:yMode val="edge"/>
          <c:x val="0.12966885389326341"/>
          <c:y val="5.1400554097404488E-2"/>
          <c:w val="0.83977559055119155"/>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551872"/>
        <c:axId val="77566336"/>
      </c:lineChart>
      <c:catAx>
        <c:axId val="77551872"/>
        <c:scaling>
          <c:orientation val="minMax"/>
        </c:scaling>
        <c:axPos val="b"/>
        <c:title>
          <c:tx>
            <c:rich>
              <a:bodyPr/>
              <a:lstStyle/>
              <a:p>
                <a:pPr>
                  <a:defRPr/>
                </a:pPr>
                <a:r>
                  <a:rPr lang="en-US"/>
                  <a:t>Age</a:t>
                </a:r>
              </a:p>
            </c:rich>
          </c:tx>
          <c:layout>
            <c:manualLayout>
              <c:xMode val="edge"/>
              <c:yMode val="edge"/>
              <c:x val="3.1300853018372661E-2"/>
              <c:y val="0.71295755369289104"/>
            </c:manualLayout>
          </c:layout>
        </c:title>
        <c:tickLblPos val="nextTo"/>
        <c:crossAx val="77566336"/>
        <c:crosses val="autoZero"/>
        <c:auto val="1"/>
        <c:lblAlgn val="ctr"/>
        <c:lblOffset val="100"/>
        <c:tickLblSkip val="10"/>
        <c:tickMarkSkip val="5"/>
      </c:catAx>
      <c:valAx>
        <c:axId val="77566336"/>
        <c:scaling>
          <c:orientation val="minMax"/>
        </c:scaling>
        <c:axPos val="l"/>
        <c:majorGridlines>
          <c:spPr>
            <a:ln>
              <a:solidFill>
                <a:sysClr val="window" lastClr="FFFFFF"/>
              </a:solidFill>
            </a:ln>
          </c:spPr>
        </c:majorGridlines>
        <c:numFmt formatCode="#,##0" sourceLinked="1"/>
        <c:tickLblPos val="nextTo"/>
        <c:crossAx val="77551872"/>
        <c:crosses val="autoZero"/>
        <c:crossBetween val="between"/>
        <c:dispUnits>
          <c:builtInUnit val="thousands"/>
          <c:dispUnitsLbl/>
        </c:dispUnits>
      </c:valAx>
    </c:plotArea>
    <c:legend>
      <c:legendPos val="b"/>
      <c:layout>
        <c:manualLayout>
          <c:xMode val="edge"/>
          <c:yMode val="edge"/>
          <c:x val="7.4797681539808623E-3"/>
          <c:y val="0.81434150368301284"/>
          <c:w val="0.99252023184601856"/>
          <c:h val="0.17221763610194038"/>
        </c:manualLayout>
      </c:layout>
      <c:txPr>
        <a:bodyPr/>
        <a:lstStyle/>
        <a:p>
          <a:pPr>
            <a:defRPr sz="800"/>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4E-2"/>
        </c:manualLayout>
      </c:layout>
      <c:overlay val="1"/>
    </c:title>
    <c:plotArea>
      <c:layout>
        <c:manualLayout>
          <c:layoutTarget val="inner"/>
          <c:xMode val="edge"/>
          <c:yMode val="edge"/>
          <c:x val="0.12966885389326341"/>
          <c:y val="5.1400554097404488E-2"/>
          <c:w val="0.839775590551192"/>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7616640"/>
        <c:axId val="77618560"/>
      </c:lineChart>
      <c:catAx>
        <c:axId val="77616640"/>
        <c:scaling>
          <c:orientation val="minMax"/>
        </c:scaling>
        <c:axPos val="b"/>
        <c:title>
          <c:tx>
            <c:rich>
              <a:bodyPr/>
              <a:lstStyle/>
              <a:p>
                <a:pPr>
                  <a:defRPr/>
                </a:pPr>
                <a:r>
                  <a:rPr lang="en-US"/>
                  <a:t>Age</a:t>
                </a:r>
              </a:p>
            </c:rich>
          </c:tx>
          <c:layout>
            <c:manualLayout>
              <c:xMode val="edge"/>
              <c:yMode val="edge"/>
              <c:x val="2.0884186351705993E-2"/>
              <c:y val="0.72191812716959358"/>
            </c:manualLayout>
          </c:layout>
        </c:title>
        <c:tickLblPos val="nextTo"/>
        <c:crossAx val="77618560"/>
        <c:crosses val="autoZero"/>
        <c:auto val="1"/>
        <c:lblAlgn val="ctr"/>
        <c:lblOffset val="100"/>
        <c:tickLblSkip val="10"/>
        <c:tickMarkSkip val="5"/>
      </c:catAx>
      <c:valAx>
        <c:axId val="77618560"/>
        <c:scaling>
          <c:orientation val="minMax"/>
        </c:scaling>
        <c:axPos val="l"/>
        <c:majorGridlines>
          <c:spPr>
            <a:ln>
              <a:solidFill>
                <a:sysClr val="window" lastClr="FFFFFF"/>
              </a:solidFill>
            </a:ln>
          </c:spPr>
        </c:majorGridlines>
        <c:numFmt formatCode="#,##0" sourceLinked="1"/>
        <c:tickLblPos val="nextTo"/>
        <c:crossAx val="77616640"/>
        <c:crosses val="autoZero"/>
        <c:crossBetween val="between"/>
        <c:dispUnits>
          <c:builtInUnit val="thousands"/>
          <c:dispUnitsLbl/>
        </c:dispUnits>
      </c:valAx>
    </c:plotArea>
    <c:legend>
      <c:legendPos val="b"/>
      <c:layout>
        <c:manualLayout>
          <c:xMode val="edge"/>
          <c:yMode val="edge"/>
          <c:x val="7.4797681539808623E-3"/>
          <c:y val="0.81434150368301284"/>
          <c:w val="0.99252023184601856"/>
          <c:h val="0.17221763610194038"/>
        </c:manualLayout>
      </c:layout>
      <c:txPr>
        <a:bodyPr/>
        <a:lstStyle/>
        <a:p>
          <a:pPr>
            <a:defRPr sz="800"/>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xdr:row>
      <xdr:rowOff>9525</xdr:rowOff>
    </xdr:from>
    <xdr:to>
      <xdr:col>13</xdr:col>
      <xdr:colOff>119062</xdr:colOff>
      <xdr:row>15</xdr:row>
      <xdr:rowOff>93345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247650</xdr:colOff>
      <xdr:row>1</xdr:row>
      <xdr:rowOff>180975</xdr:rowOff>
    </xdr:from>
    <xdr:to>
      <xdr:col>32</xdr:col>
      <xdr:colOff>52387</xdr:colOff>
      <xdr:row>15</xdr:row>
      <xdr:rowOff>74295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104775</xdr:colOff>
      <xdr:row>16</xdr:row>
      <xdr:rowOff>9525</xdr:rowOff>
    </xdr:from>
    <xdr:to>
      <xdr:col>13</xdr:col>
      <xdr:colOff>119062</xdr:colOff>
      <xdr:row>29</xdr:row>
      <xdr:rowOff>93345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247650</xdr:colOff>
      <xdr:row>16</xdr:row>
      <xdr:rowOff>0</xdr:rowOff>
    </xdr:from>
    <xdr:to>
      <xdr:col>32</xdr:col>
      <xdr:colOff>52387</xdr:colOff>
      <xdr:row>29</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114300</xdr:colOff>
      <xdr:row>29</xdr:row>
      <xdr:rowOff>180975</xdr:rowOff>
    </xdr:from>
    <xdr:to>
      <xdr:col>13</xdr:col>
      <xdr:colOff>128587</xdr:colOff>
      <xdr:row>44</xdr:row>
      <xdr:rowOff>158115</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238125</xdr:colOff>
      <xdr:row>30</xdr:row>
      <xdr:rowOff>0</xdr:rowOff>
    </xdr:from>
    <xdr:to>
      <xdr:col>32</xdr:col>
      <xdr:colOff>42862</xdr:colOff>
      <xdr:row>44</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46</xdr:row>
      <xdr:rowOff>0</xdr:rowOff>
    </xdr:from>
    <xdr:to>
      <xdr:col>7</xdr:col>
      <xdr:colOff>14287</xdr:colOff>
      <xdr:row>59</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104775</xdr:colOff>
      <xdr:row>46</xdr:row>
      <xdr:rowOff>0</xdr:rowOff>
    </xdr:from>
    <xdr:to>
      <xdr:col>13</xdr:col>
      <xdr:colOff>119062</xdr:colOff>
      <xdr:row>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219075</xdr:colOff>
      <xdr:row>45</xdr:row>
      <xdr:rowOff>180975</xdr:rowOff>
    </xdr:from>
    <xdr:to>
      <xdr:col>32</xdr:col>
      <xdr:colOff>23812</xdr:colOff>
      <xdr:row>60</xdr:row>
      <xdr:rowOff>66675</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61</xdr:row>
      <xdr:rowOff>0</xdr:rowOff>
    </xdr:from>
    <xdr:to>
      <xdr:col>7</xdr:col>
      <xdr:colOff>14287</xdr:colOff>
      <xdr:row>78</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95250</xdr:colOff>
      <xdr:row>61</xdr:row>
      <xdr:rowOff>0</xdr:rowOff>
    </xdr:from>
    <xdr:to>
      <xdr:col>13</xdr:col>
      <xdr:colOff>109537</xdr:colOff>
      <xdr:row>78</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apan%20country%20summary%202004%20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check1"/>
      <sheetName val="DIFFS"/>
      <sheetName val="Graphs"/>
      <sheetName val="intro"/>
      <sheetName val="PC Nom"/>
      <sheetName val="PC Dollars"/>
      <sheetName val="PC Norm"/>
      <sheetName val="Agg Nom"/>
      <sheetName val="Agg Dollars"/>
      <sheetName val="Agg Norm"/>
      <sheetName val="Input"/>
      <sheetName val="aggr"/>
      <sheetName val="manual input"/>
    </sheetNames>
    <sheetDataSet>
      <sheetData sheetId="0" refreshError="1"/>
      <sheetData sheetId="1" refreshError="1"/>
      <sheetData sheetId="2">
        <row r="75">
          <cell r="D75">
            <v>1117710</v>
          </cell>
          <cell r="E75">
            <v>1123456</v>
          </cell>
          <cell r="F75">
            <v>1159074</v>
          </cell>
          <cell r="G75">
            <v>1169081</v>
          </cell>
          <cell r="H75">
            <v>1166247</v>
          </cell>
          <cell r="I75">
            <v>1168517</v>
          </cell>
          <cell r="J75">
            <v>1193683</v>
          </cell>
          <cell r="K75">
            <v>1187851</v>
          </cell>
          <cell r="L75">
            <v>1184225</v>
          </cell>
          <cell r="M75">
            <v>1203879</v>
          </cell>
          <cell r="N75">
            <v>1207645</v>
          </cell>
          <cell r="O75">
            <v>1190036</v>
          </cell>
          <cell r="P75">
            <v>1211176</v>
          </cell>
          <cell r="Q75">
            <v>1210739</v>
          </cell>
          <cell r="R75">
            <v>1240284</v>
          </cell>
          <cell r="S75">
            <v>1264943</v>
          </cell>
          <cell r="T75">
            <v>1314720</v>
          </cell>
          <cell r="U75">
            <v>1352546</v>
          </cell>
          <cell r="V75">
            <v>1383193</v>
          </cell>
          <cell r="W75">
            <v>1445834</v>
          </cell>
          <cell r="X75">
            <v>1507264</v>
          </cell>
          <cell r="Y75">
            <v>1527887</v>
          </cell>
          <cell r="Z75">
            <v>1527105</v>
          </cell>
          <cell r="AA75">
            <v>1544474</v>
          </cell>
          <cell r="AB75">
            <v>1618270</v>
          </cell>
          <cell r="AC75">
            <v>1643749</v>
          </cell>
          <cell r="AD75">
            <v>1693375</v>
          </cell>
          <cell r="AE75">
            <v>1724557</v>
          </cell>
          <cell r="AF75">
            <v>1806829</v>
          </cell>
          <cell r="AG75">
            <v>1886720</v>
          </cell>
          <cell r="AH75">
            <v>1984530</v>
          </cell>
          <cell r="AI75">
            <v>2021954</v>
          </cell>
          <cell r="AJ75">
            <v>1985414</v>
          </cell>
          <cell r="AK75">
            <v>1937659</v>
          </cell>
          <cell r="AL75">
            <v>1889325</v>
          </cell>
          <cell r="AM75">
            <v>1852312</v>
          </cell>
          <cell r="AN75">
            <v>1816099</v>
          </cell>
          <cell r="AO75">
            <v>1816995</v>
          </cell>
          <cell r="AP75">
            <v>1415417</v>
          </cell>
          <cell r="AQ75">
            <v>1760643</v>
          </cell>
          <cell r="AR75">
            <v>1646676</v>
          </cell>
          <cell r="AS75">
            <v>1611330</v>
          </cell>
          <cell r="AT75">
            <v>1559882</v>
          </cell>
          <cell r="AU75">
            <v>1537529</v>
          </cell>
          <cell r="AV75">
            <v>1553258</v>
          </cell>
          <cell r="AW75">
            <v>1584536</v>
          </cell>
          <cell r="AX75">
            <v>1543741</v>
          </cell>
          <cell r="AY75">
            <v>1504187</v>
          </cell>
          <cell r="AZ75">
            <v>1583208</v>
          </cell>
          <cell r="BA75">
            <v>1638395</v>
          </cell>
          <cell r="BB75">
            <v>1639876</v>
          </cell>
          <cell r="BC75">
            <v>1747359</v>
          </cell>
          <cell r="BD75">
            <v>1844661</v>
          </cell>
          <cell r="BE75">
            <v>1958094</v>
          </cell>
          <cell r="BF75">
            <v>2109909</v>
          </cell>
          <cell r="BG75">
            <v>2313113</v>
          </cell>
          <cell r="BH75">
            <v>2298856</v>
          </cell>
          <cell r="BI75">
            <v>2185908</v>
          </cell>
          <cell r="BJ75">
            <v>1370196</v>
          </cell>
          <cell r="BK75">
            <v>1472049</v>
          </cell>
          <cell r="BL75">
            <v>1793082</v>
          </cell>
          <cell r="BM75">
            <v>1740701</v>
          </cell>
          <cell r="BN75">
            <v>1790227</v>
          </cell>
          <cell r="BO75">
            <v>1739684</v>
          </cell>
          <cell r="BP75">
            <v>1588325</v>
          </cell>
          <cell r="BQ75">
            <v>1383006</v>
          </cell>
          <cell r="BR75">
            <v>1477595</v>
          </cell>
          <cell r="BS75">
            <v>1522541</v>
          </cell>
          <cell r="BT75">
            <v>1514806</v>
          </cell>
          <cell r="BU75">
            <v>1445696</v>
          </cell>
          <cell r="BV75">
            <v>1360288</v>
          </cell>
          <cell r="BW75">
            <v>1354664</v>
          </cell>
          <cell r="BX75">
            <v>1310273</v>
          </cell>
          <cell r="BY75">
            <v>1257545</v>
          </cell>
          <cell r="BZ75">
            <v>1182634</v>
          </cell>
          <cell r="CA75">
            <v>1133474</v>
          </cell>
          <cell r="CB75">
            <v>1079082</v>
          </cell>
          <cell r="CC75">
            <v>1020831</v>
          </cell>
          <cell r="CD75">
            <v>975140</v>
          </cell>
          <cell r="CE75">
            <v>889835</v>
          </cell>
          <cell r="CF75">
            <v>779384</v>
          </cell>
          <cell r="CG75">
            <v>704050</v>
          </cell>
          <cell r="CH75">
            <v>632886</v>
          </cell>
          <cell r="CI75">
            <v>566767</v>
          </cell>
          <cell r="CJ75">
            <v>551488</v>
          </cell>
          <cell r="CK75">
            <v>408656</v>
          </cell>
          <cell r="CL75">
            <v>383582</v>
          </cell>
          <cell r="CM75">
            <v>346893</v>
          </cell>
          <cell r="CN75">
            <v>311901</v>
          </cell>
          <cell r="CO75">
            <v>267391</v>
          </cell>
          <cell r="CP75">
            <v>1016001</v>
          </cell>
        </row>
      </sheetData>
      <sheetData sheetId="3" refreshError="1"/>
      <sheetData sheetId="4" refreshError="1"/>
      <sheetData sheetId="5" refreshError="1"/>
      <sheetData sheetId="6">
        <row r="75">
          <cell r="D75">
            <v>1117710</v>
          </cell>
          <cell r="E75">
            <v>1123456</v>
          </cell>
          <cell r="F75">
            <v>1159074</v>
          </cell>
          <cell r="G75">
            <v>1169081</v>
          </cell>
          <cell r="H75">
            <v>1166247</v>
          </cell>
          <cell r="I75">
            <v>1168517</v>
          </cell>
          <cell r="J75">
            <v>1193683</v>
          </cell>
          <cell r="K75">
            <v>1187851</v>
          </cell>
          <cell r="L75">
            <v>1184225</v>
          </cell>
          <cell r="M75">
            <v>1203879</v>
          </cell>
          <cell r="N75">
            <v>1207645</v>
          </cell>
          <cell r="O75">
            <v>1190036</v>
          </cell>
          <cell r="P75">
            <v>1211176</v>
          </cell>
          <cell r="Q75">
            <v>1210739</v>
          </cell>
          <cell r="R75">
            <v>1240284</v>
          </cell>
          <cell r="S75">
            <v>1264943</v>
          </cell>
          <cell r="T75">
            <v>1314720</v>
          </cell>
          <cell r="U75">
            <v>1352546</v>
          </cell>
          <cell r="V75">
            <v>1383193</v>
          </cell>
          <cell r="W75">
            <v>1445834</v>
          </cell>
          <cell r="X75">
            <v>1507264</v>
          </cell>
          <cell r="Y75">
            <v>1527887</v>
          </cell>
          <cell r="Z75">
            <v>1527105</v>
          </cell>
          <cell r="AA75">
            <v>1544474</v>
          </cell>
          <cell r="AB75">
            <v>1618270</v>
          </cell>
          <cell r="AC75">
            <v>1643749</v>
          </cell>
          <cell r="AD75">
            <v>1693375</v>
          </cell>
          <cell r="AE75">
            <v>1724557</v>
          </cell>
          <cell r="AF75">
            <v>1806829</v>
          </cell>
          <cell r="AG75">
            <v>1886720</v>
          </cell>
          <cell r="AH75">
            <v>1984530</v>
          </cell>
          <cell r="AI75">
            <v>2021954</v>
          </cell>
          <cell r="AJ75">
            <v>1985414</v>
          </cell>
          <cell r="AK75">
            <v>1937659</v>
          </cell>
          <cell r="AL75">
            <v>1889325</v>
          </cell>
          <cell r="AM75">
            <v>1852312</v>
          </cell>
          <cell r="AN75">
            <v>1816099</v>
          </cell>
          <cell r="AO75">
            <v>1816995</v>
          </cell>
          <cell r="AP75">
            <v>1415417</v>
          </cell>
          <cell r="AQ75">
            <v>1760643</v>
          </cell>
          <cell r="AR75">
            <v>1646676</v>
          </cell>
          <cell r="AS75">
            <v>1611330</v>
          </cell>
          <cell r="AT75">
            <v>1559882</v>
          </cell>
          <cell r="AU75">
            <v>1537529</v>
          </cell>
          <cell r="AV75">
            <v>1553258</v>
          </cell>
          <cell r="AW75">
            <v>1584536</v>
          </cell>
          <cell r="AX75">
            <v>1543741</v>
          </cell>
          <cell r="AY75">
            <v>1504187</v>
          </cell>
          <cell r="AZ75">
            <v>1583208</v>
          </cell>
          <cell r="BA75">
            <v>1638395</v>
          </cell>
          <cell r="BB75">
            <v>1639876</v>
          </cell>
          <cell r="BC75">
            <v>1747359</v>
          </cell>
          <cell r="BD75">
            <v>1844661</v>
          </cell>
          <cell r="BE75">
            <v>1958094</v>
          </cell>
          <cell r="BF75">
            <v>2109909</v>
          </cell>
          <cell r="BG75">
            <v>2313113</v>
          </cell>
          <cell r="BH75">
            <v>2298856</v>
          </cell>
          <cell r="BI75">
            <v>2185908</v>
          </cell>
          <cell r="BJ75">
            <v>1370196</v>
          </cell>
          <cell r="BK75">
            <v>1472049</v>
          </cell>
          <cell r="BL75">
            <v>1793082</v>
          </cell>
          <cell r="BM75">
            <v>1740701</v>
          </cell>
          <cell r="BN75">
            <v>1790227</v>
          </cell>
          <cell r="BO75">
            <v>1739684</v>
          </cell>
          <cell r="BP75">
            <v>1588325</v>
          </cell>
          <cell r="BQ75">
            <v>1383006</v>
          </cell>
          <cell r="BR75">
            <v>1477595</v>
          </cell>
          <cell r="BS75">
            <v>1522541</v>
          </cell>
          <cell r="BT75">
            <v>1514806</v>
          </cell>
          <cell r="BU75">
            <v>1445696</v>
          </cell>
          <cell r="BV75">
            <v>1360288</v>
          </cell>
          <cell r="BW75">
            <v>1354664</v>
          </cell>
          <cell r="BX75">
            <v>1310273</v>
          </cell>
          <cell r="BY75">
            <v>1257545</v>
          </cell>
          <cell r="BZ75">
            <v>1182634</v>
          </cell>
          <cell r="CA75">
            <v>1133474</v>
          </cell>
          <cell r="CB75">
            <v>1079082</v>
          </cell>
          <cell r="CC75">
            <v>1020831</v>
          </cell>
          <cell r="CD75">
            <v>975140</v>
          </cell>
          <cell r="CE75">
            <v>889835</v>
          </cell>
          <cell r="CF75">
            <v>779384</v>
          </cell>
          <cell r="CG75">
            <v>704050</v>
          </cell>
          <cell r="CH75">
            <v>632886</v>
          </cell>
          <cell r="CI75">
            <v>566767</v>
          </cell>
          <cell r="CJ75">
            <v>551488</v>
          </cell>
          <cell r="CK75">
            <v>408656</v>
          </cell>
          <cell r="CL75">
            <v>383582</v>
          </cell>
          <cell r="CM75">
            <v>346893</v>
          </cell>
          <cell r="CN75">
            <v>311901</v>
          </cell>
          <cell r="CO75">
            <v>267391</v>
          </cell>
          <cell r="CP75">
            <v>1016001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tabColor rgb="FF00B050"/>
  </sheetPr>
  <dimension ref="A1:A53"/>
  <sheetViews>
    <sheetView workbookViewId="0">
      <selection activeCell="A42" sqref="A42"/>
    </sheetView>
  </sheetViews>
  <sheetFormatPr defaultRowHeight="15"/>
  <sheetData>
    <row r="1" spans="1:1" s="129" customFormat="1" ht="20.25">
      <c r="A1" s="134" t="s">
        <v>309</v>
      </c>
    </row>
    <row r="3" spans="1:1" s="131" customFormat="1" ht="15.75">
      <c r="A3" s="130" t="s">
        <v>293</v>
      </c>
    </row>
    <row r="4" spans="1:1">
      <c r="A4" t="s">
        <v>295</v>
      </c>
    </row>
    <row r="5" spans="1:1">
      <c r="A5" t="s">
        <v>294</v>
      </c>
    </row>
    <row r="6" spans="1:1">
      <c r="A6" t="s">
        <v>300</v>
      </c>
    </row>
    <row r="8" spans="1:1" s="131" customFormat="1" ht="15.75">
      <c r="A8" s="130" t="s">
        <v>296</v>
      </c>
    </row>
    <row r="9" spans="1:1">
      <c r="A9" t="s">
        <v>301</v>
      </c>
    </row>
    <row r="11" spans="1:1" s="131" customFormat="1" ht="15.75">
      <c r="A11" s="130" t="s">
        <v>297</v>
      </c>
    </row>
    <row r="12" spans="1:1">
      <c r="A12" t="s">
        <v>298</v>
      </c>
    </row>
    <row r="13" spans="1:1">
      <c r="A13" t="s">
        <v>299</v>
      </c>
    </row>
    <row r="14" spans="1:1">
      <c r="A14" t="s">
        <v>302</v>
      </c>
    </row>
    <row r="15" spans="1:1">
      <c r="A15" t="s">
        <v>303</v>
      </c>
    </row>
    <row r="16" spans="1:1">
      <c r="A16" t="s">
        <v>304</v>
      </c>
    </row>
    <row r="18" spans="1:1" s="131" customFormat="1">
      <c r="A18" s="132" t="s">
        <v>311</v>
      </c>
    </row>
    <row r="19" spans="1:1">
      <c r="A19" t="s">
        <v>305</v>
      </c>
    </row>
    <row r="20" spans="1:1">
      <c r="A20" t="s">
        <v>306</v>
      </c>
    </row>
    <row r="21" spans="1:1">
      <c r="A21" t="s">
        <v>310</v>
      </c>
    </row>
    <row r="22" spans="1:1">
      <c r="A22" t="s">
        <v>307</v>
      </c>
    </row>
    <row r="23" spans="1:1">
      <c r="A23" t="s">
        <v>308</v>
      </c>
    </row>
    <row r="25" spans="1:1" s="133" customFormat="1" ht="14.25">
      <c r="A25" s="133" t="s">
        <v>312</v>
      </c>
    </row>
    <row r="26" spans="1:1">
      <c r="A26" t="s">
        <v>313</v>
      </c>
    </row>
    <row r="27" spans="1:1">
      <c r="A27" t="s">
        <v>314</v>
      </c>
    </row>
    <row r="29" spans="1:1" s="133" customFormat="1" ht="14.25">
      <c r="A29" s="133" t="s">
        <v>315</v>
      </c>
    </row>
    <row r="30" spans="1:1">
      <c r="A30" t="s">
        <v>316</v>
      </c>
    </row>
    <row r="32" spans="1:1" s="139" customFormat="1" ht="15.75">
      <c r="A32" s="138" t="s">
        <v>317</v>
      </c>
    </row>
    <row r="33" spans="1:1" s="135" customFormat="1" ht="15.75">
      <c r="A33" s="136" t="s">
        <v>319</v>
      </c>
    </row>
    <row r="34" spans="1:1" s="135" customFormat="1" ht="15.75">
      <c r="A34" s="136" t="s">
        <v>320</v>
      </c>
    </row>
    <row r="35" spans="1:1" s="135" customFormat="1" ht="15.75">
      <c r="A35" s="136" t="s">
        <v>321</v>
      </c>
    </row>
    <row r="36" spans="1:1" s="135" customFormat="1" ht="15.75">
      <c r="A36" s="136" t="s">
        <v>322</v>
      </c>
    </row>
    <row r="37" spans="1:1" s="135" customFormat="1" ht="15.75">
      <c r="A37" s="136" t="s">
        <v>323</v>
      </c>
    </row>
    <row r="38" spans="1:1" s="135" customFormat="1" ht="15.75">
      <c r="A38" s="137" t="s">
        <v>324</v>
      </c>
    </row>
    <row r="39" spans="1:1" s="135" customFormat="1" ht="15.75">
      <c r="A39" s="137" t="s">
        <v>325</v>
      </c>
    </row>
    <row r="40" spans="1:1" s="135" customFormat="1" ht="15.75">
      <c r="A40" s="136" t="s">
        <v>326</v>
      </c>
    </row>
    <row r="41" spans="1:1" s="135" customFormat="1" ht="15.75">
      <c r="A41" s="137" t="s">
        <v>327</v>
      </c>
    </row>
    <row r="42" spans="1:1" s="135" customFormat="1" ht="15.75">
      <c r="A42" s="137" t="s">
        <v>328</v>
      </c>
    </row>
    <row r="43" spans="1:1" s="135" customFormat="1" ht="15.75">
      <c r="A43" s="136" t="s">
        <v>329</v>
      </c>
    </row>
    <row r="44" spans="1:1" s="135" customFormat="1" ht="15.75"/>
    <row r="45" spans="1:1" s="139" customFormat="1" ht="15.75">
      <c r="A45" s="138" t="s">
        <v>318</v>
      </c>
    </row>
    <row r="46" spans="1:1" s="135" customFormat="1" ht="15.75">
      <c r="A46" s="136" t="s">
        <v>330</v>
      </c>
    </row>
    <row r="47" spans="1:1" s="135" customFormat="1" ht="15.75">
      <c r="A47" s="137" t="s">
        <v>331</v>
      </c>
    </row>
    <row r="48" spans="1:1" s="135" customFormat="1" ht="15.75">
      <c r="A48" s="137" t="s">
        <v>332</v>
      </c>
    </row>
    <row r="49" spans="1:1" s="135" customFormat="1" ht="15.75">
      <c r="A49" s="136" t="s">
        <v>333</v>
      </c>
    </row>
    <row r="50" spans="1:1" s="135" customFormat="1" ht="15.75">
      <c r="A50" s="137" t="s">
        <v>334</v>
      </c>
    </row>
    <row r="51" spans="1:1" s="135" customFormat="1" ht="15.75">
      <c r="A51" s="136" t="s">
        <v>335</v>
      </c>
    </row>
    <row r="52" spans="1:1" s="135" customFormat="1" ht="15.75">
      <c r="A52" s="136" t="s">
        <v>336</v>
      </c>
    </row>
    <row r="53" spans="1:1" s="135" customFormat="1" ht="15.75">
      <c r="A53" s="137" t="s">
        <v>337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sheetPr>
    <tabColor theme="0"/>
  </sheetPr>
  <dimension ref="A1:DV84"/>
  <sheetViews>
    <sheetView zoomScale="80" zoomScaleNormal="80" workbookViewId="0">
      <pane xSplit="4" ySplit="1" topLeftCell="E2" activePane="bottomRight" state="frozen"/>
      <selection pane="topRight" activeCell="E1" sqref="E1"/>
      <selection pane="bottomLeft" activeCell="A2" sqref="A2"/>
      <selection pane="bottomRight" activeCell="B49" sqref="B49"/>
    </sheetView>
  </sheetViews>
  <sheetFormatPr defaultRowHeight="15"/>
  <cols>
    <col min="4" max="4" width="41.28515625" customWidth="1"/>
    <col min="5" max="5" width="15" customWidth="1"/>
    <col min="125" max="125" width="11" customWidth="1"/>
  </cols>
  <sheetData>
    <row r="1" spans="1:126">
      <c r="A1" s="109" t="s">
        <v>0</v>
      </c>
      <c r="B1" s="109" t="s">
        <v>1</v>
      </c>
      <c r="C1" s="109" t="s">
        <v>38</v>
      </c>
      <c r="D1" s="109" t="s">
        <v>39</v>
      </c>
      <c r="E1" s="109" t="s">
        <v>40</v>
      </c>
      <c r="F1" s="109" t="s">
        <v>2</v>
      </c>
      <c r="G1" s="109" t="s">
        <v>166</v>
      </c>
      <c r="H1" s="109" t="s">
        <v>167</v>
      </c>
      <c r="I1" s="109" t="s">
        <v>168</v>
      </c>
      <c r="J1" s="109" t="s">
        <v>169</v>
      </c>
      <c r="K1" s="109" t="s">
        <v>170</v>
      </c>
      <c r="L1" s="109" t="s">
        <v>41</v>
      </c>
      <c r="M1" s="109" t="s">
        <v>42</v>
      </c>
      <c r="N1" s="109" t="s">
        <v>43</v>
      </c>
      <c r="O1" s="109" t="s">
        <v>44</v>
      </c>
      <c r="P1" s="109" t="s">
        <v>45</v>
      </c>
      <c r="Q1" s="109" t="s">
        <v>46</v>
      </c>
      <c r="R1" s="109" t="s">
        <v>47</v>
      </c>
      <c r="S1" s="109" t="s">
        <v>48</v>
      </c>
      <c r="T1" s="109" t="s">
        <v>49</v>
      </c>
      <c r="U1" s="109" t="s">
        <v>50</v>
      </c>
      <c r="V1" s="109" t="s">
        <v>51</v>
      </c>
      <c r="W1" s="109" t="s">
        <v>52</v>
      </c>
      <c r="X1" s="109" t="s">
        <v>53</v>
      </c>
      <c r="Y1" s="109" t="s">
        <v>54</v>
      </c>
      <c r="Z1" s="109" t="s">
        <v>55</v>
      </c>
      <c r="AA1" s="109" t="s">
        <v>56</v>
      </c>
      <c r="AB1" s="109" t="s">
        <v>57</v>
      </c>
      <c r="AC1" s="109" t="s">
        <v>58</v>
      </c>
      <c r="AD1" s="109" t="s">
        <v>59</v>
      </c>
      <c r="AE1" s="109" t="s">
        <v>60</v>
      </c>
      <c r="AF1" s="109" t="s">
        <v>61</v>
      </c>
      <c r="AG1" s="109" t="s">
        <v>62</v>
      </c>
      <c r="AH1" s="109" t="s">
        <v>63</v>
      </c>
      <c r="AI1" s="109" t="s">
        <v>64</v>
      </c>
      <c r="AJ1" s="109" t="s">
        <v>65</v>
      </c>
      <c r="AK1" s="109" t="s">
        <v>66</v>
      </c>
      <c r="AL1" s="109" t="s">
        <v>67</v>
      </c>
      <c r="AM1" s="109" t="s">
        <v>68</v>
      </c>
      <c r="AN1" s="109" t="s">
        <v>69</v>
      </c>
      <c r="AO1" s="109" t="s">
        <v>70</v>
      </c>
      <c r="AP1" s="109" t="s">
        <v>71</v>
      </c>
      <c r="AQ1" s="109" t="s">
        <v>72</v>
      </c>
      <c r="AR1" s="109" t="s">
        <v>73</v>
      </c>
      <c r="AS1" s="109" t="s">
        <v>74</v>
      </c>
      <c r="AT1" s="109" t="s">
        <v>75</v>
      </c>
      <c r="AU1" s="109" t="s">
        <v>76</v>
      </c>
      <c r="AV1" s="109" t="s">
        <v>77</v>
      </c>
      <c r="AW1" s="109" t="s">
        <v>78</v>
      </c>
      <c r="AX1" s="109" t="s">
        <v>79</v>
      </c>
      <c r="AY1" s="109" t="s">
        <v>80</v>
      </c>
      <c r="AZ1" s="109" t="s">
        <v>81</v>
      </c>
      <c r="BA1" s="109" t="s">
        <v>82</v>
      </c>
      <c r="BB1" s="109" t="s">
        <v>83</v>
      </c>
      <c r="BC1" s="109" t="s">
        <v>84</v>
      </c>
      <c r="BD1" s="109" t="s">
        <v>85</v>
      </c>
      <c r="BE1" s="109" t="s">
        <v>86</v>
      </c>
      <c r="BF1" s="109" t="s">
        <v>87</v>
      </c>
      <c r="BG1" s="109" t="s">
        <v>88</v>
      </c>
      <c r="BH1" s="109" t="s">
        <v>89</v>
      </c>
      <c r="BI1" s="109" t="s">
        <v>90</v>
      </c>
      <c r="BJ1" s="109" t="s">
        <v>91</v>
      </c>
      <c r="BK1" s="109" t="s">
        <v>92</v>
      </c>
      <c r="BL1" s="109" t="s">
        <v>93</v>
      </c>
      <c r="BM1" s="109" t="s">
        <v>94</v>
      </c>
      <c r="BN1" s="109" t="s">
        <v>95</v>
      </c>
      <c r="BO1" s="109" t="s">
        <v>96</v>
      </c>
      <c r="BP1" s="109" t="s">
        <v>97</v>
      </c>
      <c r="BQ1" s="109" t="s">
        <v>98</v>
      </c>
      <c r="BR1" s="109" t="s">
        <v>99</v>
      </c>
      <c r="BS1" s="109" t="s">
        <v>100</v>
      </c>
      <c r="BT1" s="109" t="s">
        <v>101</v>
      </c>
      <c r="BU1" s="109" t="s">
        <v>102</v>
      </c>
      <c r="BV1" s="109" t="s">
        <v>103</v>
      </c>
      <c r="BW1" s="109" t="s">
        <v>104</v>
      </c>
      <c r="BX1" s="109" t="s">
        <v>105</v>
      </c>
      <c r="BY1" s="109" t="s">
        <v>106</v>
      </c>
      <c r="BZ1" s="109" t="s">
        <v>107</v>
      </c>
      <c r="CA1" s="109" t="s">
        <v>108</v>
      </c>
      <c r="CB1" s="109" t="s">
        <v>109</v>
      </c>
      <c r="CC1" s="109" t="s">
        <v>110</v>
      </c>
      <c r="CD1" s="109" t="s">
        <v>111</v>
      </c>
      <c r="CE1" s="109" t="s">
        <v>112</v>
      </c>
      <c r="CF1" s="109" t="s">
        <v>113</v>
      </c>
      <c r="CG1" s="109" t="s">
        <v>114</v>
      </c>
      <c r="CH1" s="109" t="s">
        <v>115</v>
      </c>
      <c r="CI1" s="109" t="s">
        <v>116</v>
      </c>
      <c r="CJ1" s="109" t="s">
        <v>117</v>
      </c>
      <c r="CK1" s="109" t="s">
        <v>118</v>
      </c>
      <c r="CL1" s="109" t="s">
        <v>119</v>
      </c>
      <c r="CM1" s="109" t="s">
        <v>120</v>
      </c>
      <c r="CN1" s="109" t="s">
        <v>121</v>
      </c>
      <c r="CO1" s="109" t="s">
        <v>122</v>
      </c>
      <c r="CP1" s="109" t="s">
        <v>123</v>
      </c>
      <c r="CQ1" s="109" t="s">
        <v>124</v>
      </c>
      <c r="CR1" s="109" t="s">
        <v>125</v>
      </c>
      <c r="CS1" s="109" t="s">
        <v>126</v>
      </c>
      <c r="CT1" s="109" t="s">
        <v>127</v>
      </c>
      <c r="CU1" s="109" t="s">
        <v>128</v>
      </c>
      <c r="CV1" s="109" t="s">
        <v>129</v>
      </c>
      <c r="CW1" s="109" t="s">
        <v>130</v>
      </c>
      <c r="CX1" s="109" t="s">
        <v>131</v>
      </c>
      <c r="CY1" t="s">
        <v>132</v>
      </c>
      <c r="CZ1" t="s">
        <v>133</v>
      </c>
      <c r="DA1" t="s">
        <v>134</v>
      </c>
      <c r="DB1" t="s">
        <v>135</v>
      </c>
      <c r="DC1" t="s">
        <v>136</v>
      </c>
      <c r="DD1" t="s">
        <v>137</v>
      </c>
      <c r="DE1" t="s">
        <v>138</v>
      </c>
      <c r="DF1" t="s">
        <v>139</v>
      </c>
      <c r="DG1" t="s">
        <v>140</v>
      </c>
      <c r="DH1" t="s">
        <v>141</v>
      </c>
      <c r="DI1" t="s">
        <v>142</v>
      </c>
      <c r="DJ1" t="s">
        <v>143</v>
      </c>
      <c r="DK1" t="s">
        <v>144</v>
      </c>
      <c r="DL1" t="s">
        <v>145</v>
      </c>
      <c r="DM1" t="s">
        <v>146</v>
      </c>
      <c r="DN1" t="s">
        <v>147</v>
      </c>
      <c r="DO1" t="s">
        <v>148</v>
      </c>
      <c r="DP1" t="s">
        <v>149</v>
      </c>
      <c r="DQ1" t="s">
        <v>150</v>
      </c>
      <c r="DR1" t="s">
        <v>151</v>
      </c>
      <c r="DS1" t="s">
        <v>152</v>
      </c>
      <c r="DT1" t="s">
        <v>153</v>
      </c>
      <c r="DU1" t="s">
        <v>154</v>
      </c>
      <c r="DV1" t="s">
        <v>155</v>
      </c>
    </row>
    <row r="2" spans="1:126">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97"/>
      <c r="CZ2" s="97"/>
      <c r="DA2" s="97"/>
      <c r="DB2" s="97"/>
      <c r="DC2" s="97"/>
      <c r="DD2" s="97"/>
      <c r="DE2" s="97"/>
      <c r="DF2" s="97"/>
      <c r="DG2" s="97"/>
      <c r="DH2" s="97"/>
      <c r="DI2" s="97"/>
      <c r="DJ2" s="97"/>
      <c r="DK2" s="97"/>
      <c r="DL2" s="97"/>
      <c r="DM2" s="97"/>
      <c r="DN2" s="97"/>
      <c r="DO2" s="97"/>
      <c r="DP2" s="97"/>
      <c r="DQ2" s="97"/>
      <c r="DR2" s="97"/>
      <c r="DS2" s="97"/>
      <c r="DT2" s="97"/>
      <c r="DU2" s="97"/>
      <c r="DV2" s="97"/>
    </row>
    <row r="3" spans="1:126">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97"/>
      <c r="CZ3" s="97"/>
      <c r="DA3" s="97"/>
      <c r="DB3" s="97"/>
      <c r="DC3" s="97"/>
      <c r="DD3" s="97"/>
      <c r="DE3" s="97"/>
      <c r="DF3" s="97"/>
      <c r="DG3" s="97"/>
      <c r="DH3" s="97"/>
      <c r="DI3" s="97"/>
      <c r="DJ3" s="97"/>
      <c r="DK3" s="97"/>
      <c r="DL3" s="97"/>
      <c r="DM3" s="97"/>
      <c r="DN3" s="97"/>
      <c r="DO3" s="97"/>
      <c r="DP3" s="97"/>
      <c r="DQ3" s="97"/>
      <c r="DR3" s="97"/>
      <c r="DS3" s="97"/>
      <c r="DT3" s="97"/>
      <c r="DU3" s="97"/>
      <c r="DV3" s="97"/>
    </row>
    <row r="4" spans="1:126">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97"/>
      <c r="CZ4" s="97"/>
      <c r="DA4" s="97"/>
      <c r="DB4" s="97"/>
      <c r="DC4" s="97"/>
      <c r="DD4" s="97"/>
      <c r="DE4" s="97"/>
      <c r="DF4" s="97"/>
      <c r="DG4" s="97"/>
      <c r="DH4" s="97"/>
      <c r="DI4" s="97"/>
      <c r="DJ4" s="97"/>
      <c r="DK4" s="97"/>
      <c r="DL4" s="97"/>
      <c r="DM4" s="97"/>
      <c r="DN4" s="97"/>
      <c r="DO4" s="97"/>
      <c r="DP4" s="97"/>
      <c r="DQ4" s="97"/>
      <c r="DR4" s="97"/>
      <c r="DS4" s="97"/>
      <c r="DT4" s="97"/>
      <c r="DU4" s="97"/>
      <c r="DV4" s="97"/>
    </row>
    <row r="5" spans="1:126">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97"/>
      <c r="CZ5" s="97"/>
      <c r="DA5" s="97"/>
      <c r="DB5" s="97"/>
      <c r="DC5" s="97"/>
      <c r="DD5" s="97"/>
      <c r="DE5" s="97"/>
      <c r="DF5" s="97"/>
      <c r="DG5" s="97"/>
      <c r="DH5" s="97"/>
      <c r="DI5" s="97"/>
      <c r="DJ5" s="97"/>
      <c r="DK5" s="97"/>
      <c r="DL5" s="97"/>
      <c r="DM5" s="97"/>
      <c r="DN5" s="97"/>
      <c r="DO5" s="97"/>
      <c r="DP5" s="97"/>
      <c r="DQ5" s="97"/>
      <c r="DR5" s="97"/>
      <c r="DS5" s="97"/>
      <c r="DT5" s="97"/>
      <c r="DU5" s="97"/>
      <c r="DV5" s="97"/>
    </row>
    <row r="6" spans="1:126">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97"/>
      <c r="CZ6" s="97"/>
      <c r="DA6" s="97"/>
      <c r="DB6" s="97"/>
      <c r="DC6" s="97"/>
      <c r="DD6" s="97"/>
      <c r="DE6" s="97"/>
      <c r="DF6" s="97"/>
      <c r="DG6" s="97"/>
      <c r="DH6" s="97"/>
      <c r="DI6" s="97"/>
      <c r="DJ6" s="97"/>
      <c r="DK6" s="97"/>
      <c r="DL6" s="97"/>
      <c r="DM6" s="97"/>
      <c r="DN6" s="97"/>
      <c r="DO6" s="97"/>
      <c r="DP6" s="97"/>
      <c r="DQ6" s="97"/>
      <c r="DR6" s="97"/>
      <c r="DS6" s="97"/>
      <c r="DT6" s="97"/>
      <c r="DU6" s="97"/>
      <c r="DV6" s="97"/>
    </row>
    <row r="7" spans="1:126">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97"/>
      <c r="CZ7" s="97"/>
      <c r="DA7" s="97"/>
      <c r="DB7" s="97"/>
      <c r="DC7" s="97"/>
      <c r="DD7" s="97"/>
      <c r="DE7" s="97"/>
      <c r="DF7" s="97"/>
      <c r="DG7" s="97"/>
      <c r="DH7" s="97"/>
      <c r="DI7" s="97"/>
      <c r="DJ7" s="97"/>
      <c r="DK7" s="97"/>
      <c r="DL7" s="97"/>
      <c r="DM7" s="97"/>
      <c r="DN7" s="97"/>
      <c r="DO7" s="97"/>
      <c r="DP7" s="97"/>
      <c r="DQ7" s="97"/>
      <c r="DR7" s="97"/>
      <c r="DS7" s="97"/>
      <c r="DT7" s="97"/>
      <c r="DU7" s="97"/>
      <c r="DV7" s="97"/>
    </row>
    <row r="8" spans="1:126">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97"/>
      <c r="CZ8" s="97"/>
      <c r="DA8" s="97"/>
      <c r="DB8" s="97"/>
      <c r="DC8" s="97"/>
      <c r="DD8" s="97"/>
      <c r="DE8" s="97"/>
      <c r="DF8" s="97"/>
      <c r="DG8" s="97"/>
      <c r="DH8" s="97"/>
      <c r="DI8" s="97"/>
      <c r="DJ8" s="97"/>
      <c r="DK8" s="97"/>
      <c r="DL8" s="97"/>
      <c r="DM8" s="97"/>
      <c r="DN8" s="97"/>
      <c r="DO8" s="97"/>
      <c r="DP8" s="97"/>
      <c r="DQ8" s="97"/>
      <c r="DR8" s="97"/>
      <c r="DS8" s="97"/>
      <c r="DT8" s="97"/>
      <c r="DU8" s="97"/>
      <c r="DV8" s="97"/>
    </row>
    <row r="9" spans="1:126">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97"/>
      <c r="CZ9" s="97"/>
      <c r="DA9" s="97"/>
      <c r="DB9" s="97"/>
      <c r="DC9" s="97"/>
      <c r="DD9" s="97"/>
      <c r="DE9" s="97"/>
      <c r="DF9" s="97"/>
      <c r="DG9" s="97"/>
      <c r="DH9" s="97"/>
      <c r="DI9" s="97"/>
      <c r="DJ9" s="97"/>
      <c r="DK9" s="97"/>
      <c r="DL9" s="97"/>
      <c r="DM9" s="97"/>
      <c r="DN9" s="97"/>
      <c r="DO9" s="97"/>
      <c r="DP9" s="97"/>
      <c r="DQ9" s="97"/>
      <c r="DR9" s="97"/>
      <c r="DS9" s="97"/>
      <c r="DT9" s="97"/>
      <c r="DU9" s="97"/>
      <c r="DV9" s="97"/>
    </row>
    <row r="10" spans="1:126">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row>
    <row r="11" spans="1:126">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row>
    <row r="12" spans="1:126">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row>
    <row r="13" spans="1:126">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row>
    <row r="14" spans="1:126">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row>
    <row r="15" spans="1:126">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row>
    <row r="16" spans="1:126">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row>
    <row r="17" spans="1:126">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row>
    <row r="18" spans="1:126">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row>
    <row r="19" spans="1:126">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row>
    <row r="20" spans="1:126">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row>
    <row r="21" spans="1:126">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row>
    <row r="22" spans="1:126">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row>
    <row r="23" spans="1:126">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row>
    <row r="24" spans="1:126">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row>
    <row r="25" spans="1:126">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row>
    <row r="26" spans="1:126">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row>
    <row r="27" spans="1:126">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row>
    <row r="28" spans="1:126">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row>
    <row r="29" spans="1:126">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row>
    <row r="30" spans="1:126">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row>
    <row r="31" spans="1:126">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row>
    <row r="32" spans="1:126">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row>
    <row r="33" spans="1:126">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row>
    <row r="34" spans="1:126">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row>
    <row r="35" spans="1:126">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row>
    <row r="36" spans="1:126">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row>
    <row r="37" spans="1:126">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row>
    <row r="38" spans="1:126">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row>
    <row r="39" spans="1:126">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row>
    <row r="40" spans="1:126">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row>
    <row r="41" spans="1:126">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row>
    <row r="42" spans="1:126">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row>
    <row r="43" spans="1:126">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row>
    <row r="44" spans="1:126">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row>
    <row r="45" spans="1:126" s="19" customForma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row>
    <row r="46" spans="1:126" s="19" customForma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row>
    <row r="47" spans="1:126" s="19" customForma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row>
    <row r="48" spans="1:126">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row>
    <row r="49" spans="1:126">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row>
    <row r="50" spans="1:126">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row>
    <row r="51" spans="1:126">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row>
    <row r="52" spans="1:126">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row>
    <row r="53" spans="1:126">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row>
    <row r="54" spans="1:126">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row>
    <row r="55" spans="1:126">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row>
    <row r="56" spans="1:126">
      <c r="A56" s="109"/>
      <c r="B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row>
    <row r="57" spans="1:126">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row>
    <row r="58" spans="1:126">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row>
    <row r="59" spans="1:126">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row>
    <row r="60" spans="1:126">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row>
    <row r="61" spans="1:126">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row>
    <row r="62" spans="1:126">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row>
    <row r="63" spans="1:126">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row>
    <row r="64" spans="1:126">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row>
    <row r="65" spans="1:126">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row>
    <row r="66" spans="1:126">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row>
    <row r="67" spans="1:126">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row>
    <row r="68" spans="1:126">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row>
    <row r="69" spans="1:126">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row>
    <row r="70" spans="1:126">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row>
    <row r="71" spans="1:126">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row>
    <row r="72" spans="1:126">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row>
    <row r="73" spans="1:126">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row>
    <row r="74" spans="1:126">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row>
    <row r="75" spans="1:126">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row>
    <row r="76" spans="1:126">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row>
    <row r="77" spans="1:126">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row>
    <row r="78" spans="1:126">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row>
    <row r="79" spans="1:126">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row>
    <row r="80" spans="1:126">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row>
    <row r="84" s="96" customFormat="1"/>
  </sheetData>
  <sortState ref="A2:DV79">
    <sortCondition ref="C3"/>
  </sortState>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DH13"/>
  <sheetViews>
    <sheetView zoomScale="80" zoomScaleNormal="80" workbookViewId="0">
      <selection activeCell="A4" sqref="A4"/>
    </sheetView>
  </sheetViews>
  <sheetFormatPr defaultRowHeight="15"/>
  <cols>
    <col min="1" max="1" width="17.5703125" style="9" bestFit="1" customWidth="1"/>
    <col min="2" max="2" width="10.5703125" style="10" bestFit="1" customWidth="1"/>
    <col min="3" max="11" width="9.140625" style="10"/>
    <col min="12" max="12" width="12" style="10" bestFit="1" customWidth="1"/>
    <col min="13" max="16384" width="9.140625" style="10"/>
  </cols>
  <sheetData>
    <row r="1" spans="1:112">
      <c r="A1" s="9" t="s">
        <v>172</v>
      </c>
      <c r="B1" s="100"/>
      <c r="C1" s="140" t="s">
        <v>288</v>
      </c>
      <c r="D1" s="140"/>
    </row>
    <row r="2" spans="1:112">
      <c r="A2" s="9" t="s">
        <v>281</v>
      </c>
      <c r="B2" s="100">
        <v>1</v>
      </c>
      <c r="C2" s="140"/>
      <c r="D2" s="140"/>
    </row>
    <row r="3" spans="1:112">
      <c r="A3" s="9" t="s">
        <v>287</v>
      </c>
      <c r="B3" s="106"/>
      <c r="C3" s="140"/>
      <c r="D3" s="140"/>
    </row>
    <row r="6" spans="1:112">
      <c r="A6" s="9" t="str">
        <f>'Per Capita Nominal'!B7</f>
        <v>C</v>
      </c>
      <c r="L6" s="9" t="e">
        <f>#REF!*Input2!#REF!</f>
        <v>#REF!</v>
      </c>
      <c r="M6" s="9" t="e">
        <f>#REF!*Input2!#REF!</f>
        <v>#REF!</v>
      </c>
      <c r="N6" s="9" t="e">
        <f>#REF!*Input2!#REF!</f>
        <v>#REF!</v>
      </c>
      <c r="O6" s="9" t="e">
        <f>#REF!*Input2!#REF!</f>
        <v>#REF!</v>
      </c>
      <c r="P6" s="9" t="e">
        <f>#REF!*Input2!#REF!</f>
        <v>#REF!</v>
      </c>
      <c r="Q6" s="9" t="e">
        <f>#REF!*Input2!#REF!</f>
        <v>#REF!</v>
      </c>
      <c r="R6" s="9" t="e">
        <f>#REF!*Input2!#REF!</f>
        <v>#REF!</v>
      </c>
      <c r="S6" s="9" t="e">
        <f>#REF!*Input2!#REF!</f>
        <v>#REF!</v>
      </c>
      <c r="T6" s="9" t="e">
        <f>#REF!*Input2!#REF!</f>
        <v>#REF!</v>
      </c>
      <c r="U6" s="9" t="e">
        <f>#REF!*Input2!#REF!</f>
        <v>#REF!</v>
      </c>
      <c r="V6" s="9" t="e">
        <f>#REF!*Input2!#REF!</f>
        <v>#REF!</v>
      </c>
      <c r="W6" s="9" t="e">
        <f>#REF!*Input2!#REF!</f>
        <v>#REF!</v>
      </c>
      <c r="X6" s="9" t="e">
        <f>#REF!*Input2!#REF!</f>
        <v>#REF!</v>
      </c>
      <c r="Y6" s="9" t="e">
        <f>#REF!*Input2!#REF!</f>
        <v>#REF!</v>
      </c>
      <c r="Z6" s="9" t="e">
        <f>#REF!*Input2!#REF!</f>
        <v>#REF!</v>
      </c>
      <c r="AA6" s="9" t="e">
        <f>#REF!*Input2!#REF!</f>
        <v>#REF!</v>
      </c>
      <c r="AB6" s="9" t="e">
        <f>#REF!*Input2!#REF!</f>
        <v>#REF!</v>
      </c>
      <c r="AC6" s="9" t="e">
        <f>#REF!*Input2!#REF!</f>
        <v>#REF!</v>
      </c>
      <c r="AD6" s="9" t="e">
        <f>#REF!*Input2!#REF!</f>
        <v>#REF!</v>
      </c>
      <c r="AE6" s="9" t="e">
        <f>#REF!*Input2!#REF!</f>
        <v>#REF!</v>
      </c>
      <c r="AF6" s="9" t="e">
        <f>#REF!*Input2!#REF!</f>
        <v>#REF!</v>
      </c>
      <c r="AG6" s="9" t="e">
        <f>#REF!*Input2!#REF!</f>
        <v>#REF!</v>
      </c>
      <c r="AH6" s="9" t="e">
        <f>#REF!*Input2!#REF!</f>
        <v>#REF!</v>
      </c>
      <c r="AI6" s="9" t="e">
        <f>#REF!*Input2!#REF!</f>
        <v>#REF!</v>
      </c>
      <c r="AJ6" s="9" t="e">
        <f>#REF!*Input2!#REF!</f>
        <v>#REF!</v>
      </c>
      <c r="AK6" s="9" t="e">
        <f>#REF!*Input2!#REF!</f>
        <v>#REF!</v>
      </c>
      <c r="AL6" s="9" t="e">
        <f>#REF!*Input2!#REF!</f>
        <v>#REF!</v>
      </c>
      <c r="AM6" s="9" t="e">
        <f>#REF!*Input2!#REF!</f>
        <v>#REF!</v>
      </c>
      <c r="AN6" s="9" t="e">
        <f>#REF!*Input2!#REF!</f>
        <v>#REF!</v>
      </c>
      <c r="AO6" s="9" t="e">
        <f>#REF!*Input2!#REF!</f>
        <v>#REF!</v>
      </c>
      <c r="AP6" s="9" t="e">
        <f>#REF!*Input2!#REF!</f>
        <v>#REF!</v>
      </c>
      <c r="AQ6" s="9" t="e">
        <f>#REF!*Input2!#REF!</f>
        <v>#REF!</v>
      </c>
      <c r="AR6" s="9" t="e">
        <f>#REF!*Input2!#REF!</f>
        <v>#REF!</v>
      </c>
      <c r="AS6" s="9" t="e">
        <f>#REF!*Input2!#REF!</f>
        <v>#REF!</v>
      </c>
      <c r="AT6" s="9" t="e">
        <f>#REF!*Input2!#REF!</f>
        <v>#REF!</v>
      </c>
      <c r="AU6" s="9" t="e">
        <f>#REF!*Input2!#REF!</f>
        <v>#REF!</v>
      </c>
      <c r="AV6" s="9" t="e">
        <f>#REF!*Input2!#REF!</f>
        <v>#REF!</v>
      </c>
      <c r="AW6" s="9" t="e">
        <f>#REF!*Input2!#REF!</f>
        <v>#REF!</v>
      </c>
      <c r="AX6" s="9" t="e">
        <f>#REF!*Input2!#REF!</f>
        <v>#REF!</v>
      </c>
      <c r="AY6" s="9" t="e">
        <f>#REF!*Input2!#REF!</f>
        <v>#REF!</v>
      </c>
      <c r="AZ6" s="9" t="e">
        <f>#REF!*Input2!#REF!</f>
        <v>#REF!</v>
      </c>
      <c r="BA6" s="9" t="e">
        <f>#REF!*Input2!#REF!</f>
        <v>#REF!</v>
      </c>
      <c r="BB6" s="9" t="e">
        <f>#REF!*Input2!#REF!</f>
        <v>#REF!</v>
      </c>
      <c r="BC6" s="9" t="e">
        <f>#REF!*Input2!#REF!</f>
        <v>#REF!</v>
      </c>
      <c r="BD6" s="9" t="e">
        <f>#REF!*Input2!#REF!</f>
        <v>#REF!</v>
      </c>
      <c r="BE6" s="9" t="e">
        <f>#REF!*Input2!#REF!</f>
        <v>#REF!</v>
      </c>
      <c r="BF6" s="9" t="e">
        <f>#REF!*Input2!#REF!</f>
        <v>#REF!</v>
      </c>
      <c r="BG6" s="9" t="e">
        <f>#REF!*Input2!#REF!</f>
        <v>#REF!</v>
      </c>
      <c r="BH6" s="9" t="e">
        <f>#REF!*Input2!#REF!</f>
        <v>#REF!</v>
      </c>
      <c r="BI6" s="9" t="e">
        <f>#REF!*Input2!#REF!</f>
        <v>#REF!</v>
      </c>
      <c r="BJ6" s="9" t="e">
        <f>#REF!*Input2!#REF!</f>
        <v>#REF!</v>
      </c>
      <c r="BK6" s="9" t="e">
        <f>#REF!*Input2!#REF!</f>
        <v>#REF!</v>
      </c>
      <c r="BL6" s="9" t="e">
        <f>#REF!*Input2!#REF!</f>
        <v>#REF!</v>
      </c>
      <c r="BM6" s="9" t="e">
        <f>#REF!*Input2!#REF!</f>
        <v>#REF!</v>
      </c>
      <c r="BN6" s="9" t="e">
        <f>#REF!*Input2!#REF!</f>
        <v>#REF!</v>
      </c>
      <c r="BO6" s="9" t="e">
        <f>#REF!*Input2!#REF!</f>
        <v>#REF!</v>
      </c>
      <c r="BP6" s="9" t="e">
        <f>#REF!*Input2!#REF!</f>
        <v>#REF!</v>
      </c>
      <c r="BQ6" s="9" t="e">
        <f>#REF!*Input2!#REF!</f>
        <v>#REF!</v>
      </c>
      <c r="BR6" s="9" t="e">
        <f>#REF!*Input2!#REF!</f>
        <v>#REF!</v>
      </c>
      <c r="BS6" s="9" t="e">
        <f>#REF!*Input2!#REF!</f>
        <v>#REF!</v>
      </c>
      <c r="BT6" s="9" t="e">
        <f>#REF!*Input2!#REF!</f>
        <v>#REF!</v>
      </c>
      <c r="BU6" s="9" t="e">
        <f>#REF!*Input2!#REF!</f>
        <v>#REF!</v>
      </c>
      <c r="BV6" s="9" t="e">
        <f>#REF!*Input2!#REF!</f>
        <v>#REF!</v>
      </c>
      <c r="BW6" s="9" t="e">
        <f>#REF!*Input2!#REF!</f>
        <v>#REF!</v>
      </c>
      <c r="BX6" s="9" t="e">
        <f>#REF!*Input2!#REF!</f>
        <v>#REF!</v>
      </c>
      <c r="BY6" s="9" t="e">
        <f>#REF!*Input2!#REF!</f>
        <v>#REF!</v>
      </c>
      <c r="BZ6" s="9" t="e">
        <f>#REF!*Input2!#REF!</f>
        <v>#REF!</v>
      </c>
      <c r="CA6" s="9" t="e">
        <f>#REF!*Input2!#REF!</f>
        <v>#REF!</v>
      </c>
      <c r="CB6" s="9" t="e">
        <f>#REF!*Input2!#REF!</f>
        <v>#REF!</v>
      </c>
      <c r="CC6" s="9" t="e">
        <f>#REF!*Input2!#REF!</f>
        <v>#REF!</v>
      </c>
      <c r="CD6" s="9" t="e">
        <f>#REF!*Input2!#REF!</f>
        <v>#REF!</v>
      </c>
      <c r="CE6" s="9" t="e">
        <f>#REF!*Input2!#REF!</f>
        <v>#REF!</v>
      </c>
      <c r="CF6" s="9" t="e">
        <f>#REF!*Input2!#REF!</f>
        <v>#REF!</v>
      </c>
      <c r="CG6" s="9" t="e">
        <f>#REF!*Input2!#REF!</f>
        <v>#REF!</v>
      </c>
      <c r="CH6" s="9" t="e">
        <f>#REF!*Input2!#REF!</f>
        <v>#REF!</v>
      </c>
      <c r="CI6" s="9" t="e">
        <f>#REF!*Input2!#REF!</f>
        <v>#REF!</v>
      </c>
      <c r="CJ6" s="9" t="e">
        <f>#REF!*Input2!#REF!</f>
        <v>#REF!</v>
      </c>
      <c r="CK6" s="9" t="e">
        <f>#REF!*Input2!#REF!</f>
        <v>#REF!</v>
      </c>
      <c r="CL6" s="9" t="e">
        <f>#REF!*Input2!#REF!</f>
        <v>#REF!</v>
      </c>
      <c r="CM6" s="9" t="e">
        <f>#REF!*Input2!#REF!</f>
        <v>#REF!</v>
      </c>
      <c r="CN6" s="9" t="e">
        <f>#REF!*Input2!#REF!</f>
        <v>#REF!</v>
      </c>
      <c r="CO6" s="9" t="e">
        <f>#REF!*Input2!#REF!</f>
        <v>#REF!</v>
      </c>
      <c r="CP6" s="9" t="e">
        <f>#REF!*Input2!#REF!</f>
        <v>#REF!</v>
      </c>
      <c r="CQ6" s="9" t="e">
        <f>#REF!*Input2!#REF!</f>
        <v>#REF!</v>
      </c>
      <c r="CR6" s="9" t="e">
        <f>#REF!*Input2!#REF!</f>
        <v>#REF!</v>
      </c>
      <c r="CS6" s="9" t="e">
        <f>#REF!*Input2!#REF!</f>
        <v>#REF!</v>
      </c>
      <c r="CT6" s="9" t="e">
        <f>#REF!*Input2!#REF!</f>
        <v>#REF!</v>
      </c>
      <c r="CU6" s="9" t="e">
        <f>#REF!*Input2!#REF!</f>
        <v>#REF!</v>
      </c>
      <c r="CV6" s="9" t="e">
        <f>#REF!*Input2!#REF!</f>
        <v>#REF!</v>
      </c>
      <c r="CW6" s="9" t="e">
        <f>#REF!*Input2!#REF!</f>
        <v>#REF!</v>
      </c>
      <c r="CX6" s="9" t="e">
        <f>#REF!*Input2!#REF!</f>
        <v>#REF!</v>
      </c>
      <c r="CY6" s="9" t="e">
        <f>#REF!*Input2!#REF!</f>
        <v>#REF!</v>
      </c>
      <c r="CZ6" s="9" t="e">
        <f>#REF!*Input2!#REF!</f>
        <v>#REF!</v>
      </c>
      <c r="DA6" s="9" t="e">
        <f>#REF!*Input2!#REF!</f>
        <v>#REF!</v>
      </c>
      <c r="DB6" s="9" t="e">
        <f>#REF!*Input2!#REF!</f>
        <v>#REF!</v>
      </c>
      <c r="DC6" s="9" t="e">
        <f>#REF!*Input2!#REF!</f>
        <v>#REF!</v>
      </c>
      <c r="DD6" s="9" t="e">
        <f>#REF!*Input2!#REF!</f>
        <v>#REF!</v>
      </c>
      <c r="DE6" s="9" t="e">
        <f>#REF!*Input2!#REF!</f>
        <v>#REF!</v>
      </c>
      <c r="DF6" s="9" t="e">
        <f>#REF!*Input2!#REF!</f>
        <v>#REF!</v>
      </c>
      <c r="DG6" s="9" t="e">
        <f>#REF!*Input2!#REF!</f>
        <v>#REF!</v>
      </c>
      <c r="DH6" s="9" t="e">
        <f>#REF!*Input2!#REF!</f>
        <v>#REF!</v>
      </c>
    </row>
    <row r="7" spans="1:112">
      <c r="A7" s="18" t="str">
        <f>'Per Capita Nominal'!B16</f>
        <v>YL</v>
      </c>
      <c r="L7" s="10" t="e">
        <f>#REF!*Input2!#REF!</f>
        <v>#REF!</v>
      </c>
      <c r="M7" s="10" t="e">
        <f>#REF!*Input2!#REF!</f>
        <v>#REF!</v>
      </c>
      <c r="N7" s="10" t="e">
        <f>#REF!*Input2!#REF!</f>
        <v>#REF!</v>
      </c>
      <c r="O7" s="10" t="e">
        <f>#REF!*Input2!#REF!</f>
        <v>#REF!</v>
      </c>
      <c r="P7" s="10" t="e">
        <f>#REF!*Input2!#REF!</f>
        <v>#REF!</v>
      </c>
      <c r="Q7" s="10" t="e">
        <f>#REF!*Input2!#REF!</f>
        <v>#REF!</v>
      </c>
      <c r="R7" s="10" t="e">
        <f>#REF!*Input2!#REF!</f>
        <v>#REF!</v>
      </c>
      <c r="S7" s="10" t="e">
        <f>#REF!*Input2!#REF!</f>
        <v>#REF!</v>
      </c>
      <c r="T7" s="10" t="e">
        <f>#REF!*Input2!#REF!</f>
        <v>#REF!</v>
      </c>
      <c r="U7" s="10" t="e">
        <f>#REF!*Input2!#REF!</f>
        <v>#REF!</v>
      </c>
      <c r="V7" s="10" t="e">
        <f>#REF!*Input2!#REF!</f>
        <v>#REF!</v>
      </c>
      <c r="W7" s="10" t="e">
        <f>#REF!*Input2!#REF!</f>
        <v>#REF!</v>
      </c>
      <c r="X7" s="10" t="e">
        <f>#REF!*Input2!#REF!</f>
        <v>#REF!</v>
      </c>
      <c r="Y7" s="10" t="e">
        <f>#REF!*Input2!#REF!</f>
        <v>#REF!</v>
      </c>
      <c r="Z7" s="10" t="e">
        <f>#REF!*Input2!#REF!</f>
        <v>#REF!</v>
      </c>
      <c r="AA7" s="10" t="e">
        <f>#REF!*Input2!#REF!</f>
        <v>#REF!</v>
      </c>
      <c r="AB7" s="10" t="e">
        <f>#REF!*Input2!#REF!</f>
        <v>#REF!</v>
      </c>
      <c r="AC7" s="10" t="e">
        <f>#REF!*Input2!#REF!</f>
        <v>#REF!</v>
      </c>
      <c r="AD7" s="10" t="e">
        <f>#REF!*Input2!#REF!</f>
        <v>#REF!</v>
      </c>
      <c r="AE7" s="10" t="e">
        <f>#REF!*Input2!#REF!</f>
        <v>#REF!</v>
      </c>
      <c r="AF7" s="10" t="e">
        <f>#REF!*Input2!#REF!</f>
        <v>#REF!</v>
      </c>
      <c r="AG7" s="10" t="e">
        <f>#REF!*Input2!#REF!</f>
        <v>#REF!</v>
      </c>
      <c r="AH7" s="10" t="e">
        <f>#REF!*Input2!#REF!</f>
        <v>#REF!</v>
      </c>
      <c r="AI7" s="10" t="e">
        <f>#REF!*Input2!#REF!</f>
        <v>#REF!</v>
      </c>
      <c r="AJ7" s="10" t="e">
        <f>#REF!*Input2!#REF!</f>
        <v>#REF!</v>
      </c>
      <c r="AK7" s="10" t="e">
        <f>#REF!*Input2!#REF!</f>
        <v>#REF!</v>
      </c>
      <c r="AL7" s="10" t="e">
        <f>#REF!*Input2!#REF!</f>
        <v>#REF!</v>
      </c>
      <c r="AM7" s="10" t="e">
        <f>#REF!*Input2!#REF!</f>
        <v>#REF!</v>
      </c>
      <c r="AN7" s="10" t="e">
        <f>#REF!*Input2!#REF!</f>
        <v>#REF!</v>
      </c>
      <c r="AO7" s="10" t="e">
        <f>#REF!*Input2!#REF!</f>
        <v>#REF!</v>
      </c>
      <c r="AP7" s="10" t="e">
        <f>#REF!*Input2!#REF!</f>
        <v>#REF!</v>
      </c>
      <c r="AQ7" s="10" t="e">
        <f>#REF!*Input2!#REF!</f>
        <v>#REF!</v>
      </c>
      <c r="AR7" s="10" t="e">
        <f>#REF!*Input2!#REF!</f>
        <v>#REF!</v>
      </c>
      <c r="AS7" s="10" t="e">
        <f>#REF!*Input2!#REF!</f>
        <v>#REF!</v>
      </c>
      <c r="AT7" s="10" t="e">
        <f>#REF!*Input2!#REF!</f>
        <v>#REF!</v>
      </c>
      <c r="AU7" s="10" t="e">
        <f>#REF!*Input2!#REF!</f>
        <v>#REF!</v>
      </c>
      <c r="AV7" s="10" t="e">
        <f>#REF!*Input2!#REF!</f>
        <v>#REF!</v>
      </c>
      <c r="AW7" s="10" t="e">
        <f>#REF!*Input2!#REF!</f>
        <v>#REF!</v>
      </c>
      <c r="AX7" s="10" t="e">
        <f>#REF!*Input2!#REF!</f>
        <v>#REF!</v>
      </c>
      <c r="AY7" s="10" t="e">
        <f>#REF!*Input2!#REF!</f>
        <v>#REF!</v>
      </c>
      <c r="AZ7" s="10" t="e">
        <f>#REF!*Input2!#REF!</f>
        <v>#REF!</v>
      </c>
      <c r="BA7" s="10" t="e">
        <f>#REF!*Input2!#REF!</f>
        <v>#REF!</v>
      </c>
      <c r="BB7" s="10" t="e">
        <f>#REF!*Input2!#REF!</f>
        <v>#REF!</v>
      </c>
      <c r="BC7" s="10" t="e">
        <f>#REF!*Input2!#REF!</f>
        <v>#REF!</v>
      </c>
      <c r="BD7" s="10" t="e">
        <f>#REF!*Input2!#REF!</f>
        <v>#REF!</v>
      </c>
      <c r="BE7" s="10" t="e">
        <f>#REF!*Input2!#REF!</f>
        <v>#REF!</v>
      </c>
      <c r="BF7" s="10" t="e">
        <f>#REF!*Input2!#REF!</f>
        <v>#REF!</v>
      </c>
      <c r="BG7" s="10" t="e">
        <f>#REF!*Input2!#REF!</f>
        <v>#REF!</v>
      </c>
      <c r="BH7" s="10" t="e">
        <f>#REF!*Input2!#REF!</f>
        <v>#REF!</v>
      </c>
      <c r="BI7" s="10" t="e">
        <f>#REF!*Input2!#REF!</f>
        <v>#REF!</v>
      </c>
      <c r="BJ7" s="10" t="e">
        <f>#REF!*Input2!#REF!</f>
        <v>#REF!</v>
      </c>
      <c r="BK7" s="10" t="e">
        <f>#REF!*Input2!#REF!</f>
        <v>#REF!</v>
      </c>
      <c r="BL7" s="10" t="e">
        <f>#REF!*Input2!#REF!</f>
        <v>#REF!</v>
      </c>
      <c r="BM7" s="10" t="e">
        <f>#REF!*Input2!#REF!</f>
        <v>#REF!</v>
      </c>
      <c r="BN7" s="10" t="e">
        <f>#REF!*Input2!#REF!</f>
        <v>#REF!</v>
      </c>
      <c r="BO7" s="10" t="e">
        <f>#REF!*Input2!#REF!</f>
        <v>#REF!</v>
      </c>
      <c r="BP7" s="10" t="e">
        <f>#REF!*Input2!#REF!</f>
        <v>#REF!</v>
      </c>
      <c r="BQ7" s="10" t="e">
        <f>#REF!*Input2!#REF!</f>
        <v>#REF!</v>
      </c>
      <c r="BR7" s="10" t="e">
        <f>#REF!*Input2!#REF!</f>
        <v>#REF!</v>
      </c>
      <c r="BS7" s="10" t="e">
        <f>#REF!*Input2!#REF!</f>
        <v>#REF!</v>
      </c>
      <c r="BT7" s="10" t="e">
        <f>#REF!*Input2!#REF!</f>
        <v>#REF!</v>
      </c>
      <c r="BU7" s="10" t="e">
        <f>#REF!*Input2!#REF!</f>
        <v>#REF!</v>
      </c>
      <c r="BV7" s="10" t="e">
        <f>#REF!*Input2!#REF!</f>
        <v>#REF!</v>
      </c>
      <c r="BW7" s="10" t="e">
        <f>#REF!*Input2!#REF!</f>
        <v>#REF!</v>
      </c>
      <c r="BX7" s="10" t="e">
        <f>#REF!*Input2!#REF!</f>
        <v>#REF!</v>
      </c>
      <c r="BY7" s="10" t="e">
        <f>#REF!*Input2!#REF!</f>
        <v>#REF!</v>
      </c>
      <c r="BZ7" s="10" t="e">
        <f>#REF!*Input2!#REF!</f>
        <v>#REF!</v>
      </c>
      <c r="CA7" s="10" t="e">
        <f>#REF!*Input2!#REF!</f>
        <v>#REF!</v>
      </c>
      <c r="CB7" s="10" t="e">
        <f>#REF!*Input2!#REF!</f>
        <v>#REF!</v>
      </c>
      <c r="CC7" s="10" t="e">
        <f>#REF!*Input2!#REF!</f>
        <v>#REF!</v>
      </c>
      <c r="CD7" s="10" t="e">
        <f>#REF!*Input2!#REF!</f>
        <v>#REF!</v>
      </c>
      <c r="CE7" s="10" t="e">
        <f>#REF!*Input2!#REF!</f>
        <v>#REF!</v>
      </c>
      <c r="CF7" s="10" t="e">
        <f>#REF!*Input2!#REF!</f>
        <v>#REF!</v>
      </c>
      <c r="CG7" s="10" t="e">
        <f>#REF!*Input2!#REF!</f>
        <v>#REF!</v>
      </c>
      <c r="CH7" s="10" t="e">
        <f>#REF!*Input2!#REF!</f>
        <v>#REF!</v>
      </c>
      <c r="CI7" s="10" t="e">
        <f>#REF!*Input2!#REF!</f>
        <v>#REF!</v>
      </c>
      <c r="CJ7" s="10" t="e">
        <f>#REF!*Input2!#REF!</f>
        <v>#REF!</v>
      </c>
      <c r="CK7" s="10" t="e">
        <f>#REF!*Input2!#REF!</f>
        <v>#REF!</v>
      </c>
      <c r="CL7" s="10" t="e">
        <f>#REF!*Input2!#REF!</f>
        <v>#REF!</v>
      </c>
      <c r="CM7" s="10" t="e">
        <f>#REF!*Input2!#REF!</f>
        <v>#REF!</v>
      </c>
      <c r="CN7" s="10" t="e">
        <f>#REF!*Input2!#REF!</f>
        <v>#REF!</v>
      </c>
      <c r="CO7" s="10" t="e">
        <f>#REF!*Input2!#REF!</f>
        <v>#REF!</v>
      </c>
      <c r="CP7" s="10" t="e">
        <f>#REF!*Input2!#REF!</f>
        <v>#REF!</v>
      </c>
      <c r="CQ7" s="10" t="e">
        <f>#REF!*Input2!#REF!</f>
        <v>#REF!</v>
      </c>
      <c r="CR7" s="10" t="e">
        <f>#REF!*Input2!#REF!</f>
        <v>#REF!</v>
      </c>
      <c r="CS7" s="10" t="e">
        <f>#REF!*Input2!#REF!</f>
        <v>#REF!</v>
      </c>
      <c r="CT7" s="10" t="e">
        <f>#REF!*Input2!#REF!</f>
        <v>#REF!</v>
      </c>
      <c r="CU7" s="10" t="e">
        <f>#REF!*Input2!#REF!</f>
        <v>#REF!</v>
      </c>
      <c r="CV7" s="10" t="e">
        <f>#REF!*Input2!#REF!</f>
        <v>#REF!</v>
      </c>
      <c r="CW7" s="10" t="e">
        <f>#REF!*Input2!#REF!</f>
        <v>#REF!</v>
      </c>
      <c r="CX7" s="10" t="e">
        <f>#REF!*Input2!#REF!</f>
        <v>#REF!</v>
      </c>
      <c r="CY7" s="10" t="e">
        <f>#REF!*Input2!#REF!</f>
        <v>#REF!</v>
      </c>
      <c r="CZ7" s="10" t="e">
        <f>#REF!*Input2!#REF!</f>
        <v>#REF!</v>
      </c>
      <c r="DA7" s="10" t="e">
        <f>#REF!*Input2!#REF!</f>
        <v>#REF!</v>
      </c>
      <c r="DB7" s="10" t="e">
        <f>#REF!*Input2!#REF!</f>
        <v>#REF!</v>
      </c>
      <c r="DC7" s="10" t="e">
        <f>#REF!*Input2!#REF!</f>
        <v>#REF!</v>
      </c>
      <c r="DD7" s="10" t="e">
        <f>#REF!*Input2!#REF!</f>
        <v>#REF!</v>
      </c>
      <c r="DE7" s="10" t="e">
        <f>#REF!*Input2!#REF!</f>
        <v>#REF!</v>
      </c>
      <c r="DF7" s="10" t="e">
        <f>#REF!*Input2!#REF!</f>
        <v>#REF!</v>
      </c>
      <c r="DG7" s="10" t="e">
        <f>#REF!*Input2!#REF!</f>
        <v>#REF!</v>
      </c>
      <c r="DH7" s="10" t="e">
        <f>#REF!*Input2!#REF!</f>
        <v>#REF!</v>
      </c>
    </row>
    <row r="8" spans="1:112" s="88" customFormat="1">
      <c r="A8" s="87"/>
      <c r="D8" s="88">
        <v>0</v>
      </c>
      <c r="E8" s="88">
        <v>1</v>
      </c>
      <c r="F8" s="88">
        <v>2</v>
      </c>
      <c r="G8" s="88">
        <v>3</v>
      </c>
      <c r="H8" s="88">
        <v>4</v>
      </c>
      <c r="I8" s="88">
        <v>5</v>
      </c>
      <c r="J8" s="88">
        <v>6</v>
      </c>
      <c r="K8" s="88">
        <v>7</v>
      </c>
      <c r="L8" s="88">
        <v>8</v>
      </c>
      <c r="M8" s="88">
        <v>9</v>
      </c>
      <c r="N8" s="88">
        <v>10</v>
      </c>
      <c r="O8" s="88">
        <v>11</v>
      </c>
      <c r="P8" s="88">
        <v>12</v>
      </c>
      <c r="Q8" s="88">
        <v>13</v>
      </c>
      <c r="R8" s="88">
        <v>14</v>
      </c>
      <c r="S8" s="88">
        <v>15</v>
      </c>
      <c r="T8" s="88">
        <v>16</v>
      </c>
      <c r="U8" s="88">
        <v>17</v>
      </c>
      <c r="V8" s="88">
        <v>18</v>
      </c>
      <c r="W8" s="88">
        <v>19</v>
      </c>
      <c r="X8" s="88">
        <v>20</v>
      </c>
      <c r="Y8" s="88">
        <v>21</v>
      </c>
      <c r="Z8" s="88">
        <v>22</v>
      </c>
      <c r="AA8" s="88">
        <v>23</v>
      </c>
      <c r="AB8" s="88">
        <v>24</v>
      </c>
      <c r="AC8" s="88">
        <v>25</v>
      </c>
      <c r="AD8" s="88">
        <v>26</v>
      </c>
      <c r="AE8" s="88">
        <v>27</v>
      </c>
      <c r="AF8" s="88">
        <v>28</v>
      </c>
      <c r="AG8" s="88">
        <v>29</v>
      </c>
      <c r="AH8" s="88">
        <v>30</v>
      </c>
      <c r="AI8" s="88">
        <v>31</v>
      </c>
      <c r="AJ8" s="88">
        <v>32</v>
      </c>
      <c r="AK8" s="88">
        <v>33</v>
      </c>
      <c r="AL8" s="88">
        <v>34</v>
      </c>
      <c r="AM8" s="88">
        <v>35</v>
      </c>
      <c r="AN8" s="88">
        <v>36</v>
      </c>
      <c r="AO8" s="88">
        <v>37</v>
      </c>
      <c r="AP8" s="88">
        <v>38</v>
      </c>
      <c r="AQ8" s="88">
        <v>39</v>
      </c>
      <c r="AR8" s="88">
        <v>40</v>
      </c>
      <c r="AS8" s="88">
        <v>41</v>
      </c>
      <c r="AT8" s="88">
        <v>42</v>
      </c>
      <c r="AU8" s="88">
        <v>43</v>
      </c>
      <c r="AV8" s="88">
        <v>44</v>
      </c>
      <c r="AW8" s="88">
        <v>45</v>
      </c>
      <c r="AX8" s="88">
        <v>46</v>
      </c>
      <c r="AY8" s="88">
        <v>47</v>
      </c>
      <c r="AZ8" s="88">
        <v>48</v>
      </c>
      <c r="BA8" s="88">
        <v>49</v>
      </c>
      <c r="BB8" s="88">
        <v>50</v>
      </c>
      <c r="BC8" s="88">
        <v>51</v>
      </c>
      <c r="BD8" s="88">
        <v>52</v>
      </c>
      <c r="BE8" s="88">
        <v>53</v>
      </c>
      <c r="BF8" s="88">
        <v>54</v>
      </c>
      <c r="BG8" s="88">
        <v>55</v>
      </c>
      <c r="BH8" s="88">
        <v>56</v>
      </c>
      <c r="BI8" s="88">
        <v>57</v>
      </c>
      <c r="BJ8" s="88">
        <v>58</v>
      </c>
      <c r="BK8" s="88">
        <v>59</v>
      </c>
      <c r="BL8" s="88">
        <v>60</v>
      </c>
      <c r="BM8" s="88">
        <v>61</v>
      </c>
      <c r="BN8" s="88">
        <v>62</v>
      </c>
      <c r="BO8" s="88">
        <v>63</v>
      </c>
      <c r="BP8" s="88">
        <v>64</v>
      </c>
      <c r="BQ8" s="88">
        <v>65</v>
      </c>
      <c r="BR8" s="88">
        <v>66</v>
      </c>
      <c r="BS8" s="88">
        <v>67</v>
      </c>
      <c r="BT8" s="88">
        <v>68</v>
      </c>
      <c r="BU8" s="88">
        <v>69</v>
      </c>
      <c r="BV8" s="88">
        <v>70</v>
      </c>
      <c r="BW8" s="88">
        <v>71</v>
      </c>
      <c r="BX8" s="88">
        <v>72</v>
      </c>
      <c r="BY8" s="88">
        <v>73</v>
      </c>
      <c r="BZ8" s="88">
        <v>74</v>
      </c>
      <c r="CA8" s="88">
        <v>75</v>
      </c>
      <c r="CB8" s="88">
        <v>76</v>
      </c>
      <c r="CC8" s="88">
        <v>77</v>
      </c>
      <c r="CD8" s="88">
        <v>78</v>
      </c>
      <c r="CE8" s="88">
        <v>79</v>
      </c>
      <c r="CF8" s="88">
        <v>80</v>
      </c>
      <c r="CG8" s="88">
        <v>81</v>
      </c>
      <c r="CH8" s="88">
        <v>82</v>
      </c>
      <c r="CI8" s="88">
        <v>83</v>
      </c>
      <c r="CJ8" s="88">
        <v>84</v>
      </c>
      <c r="CK8" s="88">
        <v>85</v>
      </c>
      <c r="CL8" s="88">
        <v>86</v>
      </c>
      <c r="CM8" s="88">
        <v>87</v>
      </c>
      <c r="CN8" s="88">
        <v>88</v>
      </c>
      <c r="CO8" s="88">
        <v>89</v>
      </c>
      <c r="CP8" s="88">
        <v>90</v>
      </c>
    </row>
    <row r="9" spans="1:112" s="88" customFormat="1">
      <c r="A9" s="87"/>
      <c r="B9" s="10" t="s">
        <v>280</v>
      </c>
      <c r="D9" s="88" t="e">
        <f>VLOOKUP($B9,Input!$C$2:$DR$352,10+D$8,FALSE)*Input2!$B$2</f>
        <v>#N/A</v>
      </c>
      <c r="E9" s="88" t="e">
        <f>VLOOKUP($B9,Input!$C$2:$DR$352,10+E$8,FALSE)*Input2!$B$2</f>
        <v>#N/A</v>
      </c>
      <c r="F9" s="88" t="e">
        <f>VLOOKUP($B9,Input!$C$2:$DR$352,10+F$8,FALSE)*Input2!$B$2</f>
        <v>#N/A</v>
      </c>
      <c r="G9" s="88" t="e">
        <f>VLOOKUP($B9,Input!$C$2:$DR$352,10+G$8,FALSE)*Input2!$B$2</f>
        <v>#N/A</v>
      </c>
      <c r="H9" s="88" t="e">
        <f>VLOOKUP($B9,Input!$C$2:$DR$352,10+H$8,FALSE)*Input2!$B$2</f>
        <v>#N/A</v>
      </c>
      <c r="I9" s="88" t="e">
        <f>VLOOKUP($B9,Input!$C$2:$DR$352,10+I$8,FALSE)*Input2!$B$2</f>
        <v>#N/A</v>
      </c>
      <c r="J9" s="88" t="e">
        <f>VLOOKUP($B9,Input!$C$2:$DR$352,10+J$8,FALSE)*Input2!$B$2</f>
        <v>#N/A</v>
      </c>
      <c r="K9" s="88" t="e">
        <f>VLOOKUP($B9,Input!$C$2:$DR$352,10+K$8,FALSE)*Input2!$B$2</f>
        <v>#N/A</v>
      </c>
      <c r="L9" s="88" t="e">
        <f>VLOOKUP($B9,Input!$C$2:$DR$352,10+L$8,FALSE)*Input2!$B$2</f>
        <v>#N/A</v>
      </c>
      <c r="M9" s="88" t="e">
        <f>VLOOKUP($B9,Input!$C$2:$DR$352,10+M$8,FALSE)*Input2!$B$2</f>
        <v>#N/A</v>
      </c>
      <c r="N9" s="88" t="e">
        <f>VLOOKUP($B9,Input!$C$2:$DR$352,10+N$8,FALSE)*Input2!$B$2</f>
        <v>#N/A</v>
      </c>
      <c r="O9" s="88" t="e">
        <f>VLOOKUP($B9,Input!$C$2:$DR$352,10+O$8,FALSE)*Input2!$B$2</f>
        <v>#N/A</v>
      </c>
      <c r="P9" s="88" t="e">
        <f>VLOOKUP($B9,Input!$C$2:$DR$352,10+P$8,FALSE)*Input2!$B$2</f>
        <v>#N/A</v>
      </c>
      <c r="Q9" s="88" t="e">
        <f>VLOOKUP($B9,Input!$C$2:$DR$352,10+Q$8,FALSE)*Input2!$B$2</f>
        <v>#N/A</v>
      </c>
      <c r="R9" s="88" t="e">
        <f>VLOOKUP($B9,Input!$C$2:$DR$352,10+R$8,FALSE)*Input2!$B$2</f>
        <v>#N/A</v>
      </c>
      <c r="S9" s="88" t="e">
        <f>VLOOKUP($B9,Input!$C$2:$DR$352,10+S$8,FALSE)*Input2!$B$2</f>
        <v>#N/A</v>
      </c>
      <c r="T9" s="88" t="e">
        <f>VLOOKUP($B9,Input!$C$2:$DR$352,10+T$8,FALSE)*Input2!$B$2</f>
        <v>#N/A</v>
      </c>
      <c r="U9" s="88" t="e">
        <f>VLOOKUP($B9,Input!$C$2:$DR$352,10+U$8,FALSE)*Input2!$B$2</f>
        <v>#N/A</v>
      </c>
      <c r="V9" s="88" t="e">
        <f>VLOOKUP($B9,Input!$C$2:$DR$352,10+V$8,FALSE)*Input2!$B$2</f>
        <v>#N/A</v>
      </c>
      <c r="W9" s="88" t="e">
        <f>VLOOKUP($B9,Input!$C$2:$DR$352,10+W$8,FALSE)*Input2!$B$2</f>
        <v>#N/A</v>
      </c>
      <c r="X9" s="88" t="e">
        <f>VLOOKUP($B9,Input!$C$2:$DR$352,10+X$8,FALSE)*Input2!$B$2</f>
        <v>#N/A</v>
      </c>
      <c r="Y9" s="88" t="e">
        <f>VLOOKUP($B9,Input!$C$2:$DR$352,10+Y$8,FALSE)*Input2!$B$2</f>
        <v>#N/A</v>
      </c>
      <c r="Z9" s="88" t="e">
        <f>VLOOKUP($B9,Input!$C$2:$DR$352,10+Z$8,FALSE)*Input2!$B$2</f>
        <v>#N/A</v>
      </c>
      <c r="AA9" s="88" t="e">
        <f>VLOOKUP($B9,Input!$C$2:$DR$352,10+AA$8,FALSE)*Input2!$B$2</f>
        <v>#N/A</v>
      </c>
      <c r="AB9" s="88" t="e">
        <f>VLOOKUP($B9,Input!$C$2:$DR$352,10+AB$8,FALSE)*Input2!$B$2</f>
        <v>#N/A</v>
      </c>
      <c r="AC9" s="88" t="e">
        <f>VLOOKUP($B9,Input!$C$2:$DR$352,10+AC$8,FALSE)*Input2!$B$2</f>
        <v>#N/A</v>
      </c>
      <c r="AD9" s="88" t="e">
        <f>VLOOKUP($B9,Input!$C$2:$DR$352,10+AD$8,FALSE)*Input2!$B$2</f>
        <v>#N/A</v>
      </c>
      <c r="AE9" s="88" t="e">
        <f>VLOOKUP($B9,Input!$C$2:$DR$352,10+AE$8,FALSE)*Input2!$B$2</f>
        <v>#N/A</v>
      </c>
      <c r="AF9" s="88" t="e">
        <f>VLOOKUP($B9,Input!$C$2:$DR$352,10+AF$8,FALSE)*Input2!$B$2</f>
        <v>#N/A</v>
      </c>
      <c r="AG9" s="88" t="e">
        <f>VLOOKUP($B9,Input!$C$2:$DR$352,10+AG$8,FALSE)*Input2!$B$2</f>
        <v>#N/A</v>
      </c>
      <c r="AH9" s="88" t="e">
        <f>VLOOKUP($B9,Input!$C$2:$DR$352,10+AH$8,FALSE)*Input2!$B$2</f>
        <v>#N/A</v>
      </c>
      <c r="AI9" s="88" t="e">
        <f>VLOOKUP($B9,Input!$C$2:$DR$352,10+AI$8,FALSE)*Input2!$B$2</f>
        <v>#N/A</v>
      </c>
      <c r="AJ9" s="88" t="e">
        <f>VLOOKUP($B9,Input!$C$2:$DR$352,10+AJ$8,FALSE)*Input2!$B$2</f>
        <v>#N/A</v>
      </c>
      <c r="AK9" s="88" t="e">
        <f>VLOOKUP($B9,Input!$C$2:$DR$352,10+AK$8,FALSE)*Input2!$B$2</f>
        <v>#N/A</v>
      </c>
      <c r="AL9" s="88" t="e">
        <f>VLOOKUP($B9,Input!$C$2:$DR$352,10+AL$8,FALSE)*Input2!$B$2</f>
        <v>#N/A</v>
      </c>
      <c r="AM9" s="88" t="e">
        <f>VLOOKUP($B9,Input!$C$2:$DR$352,10+AM$8,FALSE)*Input2!$B$2</f>
        <v>#N/A</v>
      </c>
      <c r="AN9" s="88" t="e">
        <f>VLOOKUP($B9,Input!$C$2:$DR$352,10+AN$8,FALSE)*Input2!$B$2</f>
        <v>#N/A</v>
      </c>
      <c r="AO9" s="88" t="e">
        <f>VLOOKUP($B9,Input!$C$2:$DR$352,10+AO$8,FALSE)*Input2!$B$2</f>
        <v>#N/A</v>
      </c>
      <c r="AP9" s="88" t="e">
        <f>VLOOKUP($B9,Input!$C$2:$DR$352,10+AP$8,FALSE)*Input2!$B$2</f>
        <v>#N/A</v>
      </c>
      <c r="AQ9" s="88" t="e">
        <f>VLOOKUP($B9,Input!$C$2:$DR$352,10+AQ$8,FALSE)*Input2!$B$2</f>
        <v>#N/A</v>
      </c>
      <c r="AR9" s="88" t="e">
        <f>VLOOKUP($B9,Input!$C$2:$DR$352,10+AR$8,FALSE)*Input2!$B$2</f>
        <v>#N/A</v>
      </c>
      <c r="AS9" s="88" t="e">
        <f>VLOOKUP($B9,Input!$C$2:$DR$352,10+AS$8,FALSE)*Input2!$B$2</f>
        <v>#N/A</v>
      </c>
      <c r="AT9" s="88" t="e">
        <f>VLOOKUP($B9,Input!$C$2:$DR$352,10+AT$8,FALSE)*Input2!$B$2</f>
        <v>#N/A</v>
      </c>
      <c r="AU9" s="88" t="e">
        <f>VLOOKUP($B9,Input!$C$2:$DR$352,10+AU$8,FALSE)*Input2!$B$2</f>
        <v>#N/A</v>
      </c>
      <c r="AV9" s="88" t="e">
        <f>VLOOKUP($B9,Input!$C$2:$DR$352,10+AV$8,FALSE)*Input2!$B$2</f>
        <v>#N/A</v>
      </c>
      <c r="AW9" s="88" t="e">
        <f>VLOOKUP($B9,Input!$C$2:$DR$352,10+AW$8,FALSE)*Input2!$B$2</f>
        <v>#N/A</v>
      </c>
      <c r="AX9" s="88" t="e">
        <f>VLOOKUP($B9,Input!$C$2:$DR$352,10+AX$8,FALSE)*Input2!$B$2</f>
        <v>#N/A</v>
      </c>
      <c r="AY9" s="88" t="e">
        <f>VLOOKUP($B9,Input!$C$2:$DR$352,10+AY$8,FALSE)*Input2!$B$2</f>
        <v>#N/A</v>
      </c>
      <c r="AZ9" s="88" t="e">
        <f>VLOOKUP($B9,Input!$C$2:$DR$352,10+AZ$8,FALSE)*Input2!$B$2</f>
        <v>#N/A</v>
      </c>
      <c r="BA9" s="88" t="e">
        <f>VLOOKUP($B9,Input!$C$2:$DR$352,10+BA$8,FALSE)*Input2!$B$2</f>
        <v>#N/A</v>
      </c>
      <c r="BB9" s="88" t="e">
        <f>VLOOKUP($B9,Input!$C$2:$DR$352,10+BB$8,FALSE)*Input2!$B$2</f>
        <v>#N/A</v>
      </c>
      <c r="BC9" s="88" t="e">
        <f>VLOOKUP($B9,Input!$C$2:$DR$352,10+BC$8,FALSE)*Input2!$B$2</f>
        <v>#N/A</v>
      </c>
      <c r="BD9" s="88" t="e">
        <f>VLOOKUP($B9,Input!$C$2:$DR$352,10+BD$8,FALSE)*Input2!$B$2</f>
        <v>#N/A</v>
      </c>
      <c r="BE9" s="88" t="e">
        <f>VLOOKUP($B9,Input!$C$2:$DR$352,10+BE$8,FALSE)*Input2!$B$2</f>
        <v>#N/A</v>
      </c>
      <c r="BF9" s="88" t="e">
        <f>VLOOKUP($B9,Input!$C$2:$DR$352,10+BF$8,FALSE)*Input2!$B$2</f>
        <v>#N/A</v>
      </c>
      <c r="BG9" s="88" t="e">
        <f>VLOOKUP($B9,Input!$C$2:$DR$352,10+BG$8,FALSE)*Input2!$B$2</f>
        <v>#N/A</v>
      </c>
      <c r="BH9" s="88" t="e">
        <f>VLOOKUP($B9,Input!$C$2:$DR$352,10+BH$8,FALSE)*Input2!$B$2</f>
        <v>#N/A</v>
      </c>
      <c r="BI9" s="88" t="e">
        <f>VLOOKUP($B9,Input!$C$2:$DR$352,10+BI$8,FALSE)*Input2!$B$2</f>
        <v>#N/A</v>
      </c>
      <c r="BJ9" s="88" t="e">
        <f>VLOOKUP($B9,Input!$C$2:$DR$352,10+BJ$8,FALSE)*Input2!$B$2</f>
        <v>#N/A</v>
      </c>
      <c r="BK9" s="88" t="e">
        <f>VLOOKUP($B9,Input!$C$2:$DR$352,10+BK$8,FALSE)*Input2!$B$2</f>
        <v>#N/A</v>
      </c>
      <c r="BL9" s="88" t="e">
        <f>VLOOKUP($B9,Input!$C$2:$DR$352,10+BL$8,FALSE)*Input2!$B$2</f>
        <v>#N/A</v>
      </c>
      <c r="BM9" s="88" t="e">
        <f>VLOOKUP($B9,Input!$C$2:$DR$352,10+BM$8,FALSE)*Input2!$B$2</f>
        <v>#N/A</v>
      </c>
      <c r="BN9" s="88" t="e">
        <f>VLOOKUP($B9,Input!$C$2:$DR$352,10+BN$8,FALSE)*Input2!$B$2</f>
        <v>#N/A</v>
      </c>
      <c r="BO9" s="88" t="e">
        <f>VLOOKUP($B9,Input!$C$2:$DR$352,10+BO$8,FALSE)*Input2!$B$2</f>
        <v>#N/A</v>
      </c>
      <c r="BP9" s="88" t="e">
        <f>VLOOKUP($B9,Input!$C$2:$DR$352,10+BP$8,FALSE)*Input2!$B$2</f>
        <v>#N/A</v>
      </c>
      <c r="BQ9" s="88" t="e">
        <f>VLOOKUP($B9,Input!$C$2:$DR$352,10+BQ$8,FALSE)*Input2!$B$2</f>
        <v>#N/A</v>
      </c>
      <c r="BR9" s="88" t="e">
        <f>VLOOKUP($B9,Input!$C$2:$DR$352,10+BR$8,FALSE)*Input2!$B$2</f>
        <v>#N/A</v>
      </c>
      <c r="BS9" s="88" t="e">
        <f>VLOOKUP($B9,Input!$C$2:$DR$352,10+BS$8,FALSE)*Input2!$B$2</f>
        <v>#N/A</v>
      </c>
      <c r="BT9" s="88" t="e">
        <f>VLOOKUP($B9,Input!$C$2:$DR$352,10+BT$8,FALSE)*Input2!$B$2</f>
        <v>#N/A</v>
      </c>
      <c r="BU9" s="88" t="e">
        <f>VLOOKUP($B9,Input!$C$2:$DR$352,10+BU$8,FALSE)*Input2!$B$2</f>
        <v>#N/A</v>
      </c>
      <c r="BV9" s="88" t="e">
        <f>VLOOKUP($B9,Input!$C$2:$DR$352,10+BV$8,FALSE)*Input2!$B$2</f>
        <v>#N/A</v>
      </c>
      <c r="BW9" s="88" t="e">
        <f>VLOOKUP($B9,Input!$C$2:$DR$352,10+BW$8,FALSE)*Input2!$B$2</f>
        <v>#N/A</v>
      </c>
      <c r="BX9" s="88" t="e">
        <f>VLOOKUP($B9,Input!$C$2:$DR$352,10+BX$8,FALSE)*Input2!$B$2</f>
        <v>#N/A</v>
      </c>
      <c r="BY9" s="88" t="e">
        <f>VLOOKUP($B9,Input!$C$2:$DR$352,10+BY$8,FALSE)*Input2!$B$2</f>
        <v>#N/A</v>
      </c>
      <c r="BZ9" s="88" t="e">
        <f>VLOOKUP($B9,Input!$C$2:$DR$352,10+BZ$8,FALSE)*Input2!$B$2</f>
        <v>#N/A</v>
      </c>
      <c r="CA9" s="88" t="e">
        <f>VLOOKUP($B9,Input!$C$2:$DR$352,10+CA$8,FALSE)*Input2!$B$2</f>
        <v>#N/A</v>
      </c>
      <c r="CB9" s="88" t="e">
        <f>VLOOKUP($B9,Input!$C$2:$DR$352,10+CB$8,FALSE)*Input2!$B$2</f>
        <v>#N/A</v>
      </c>
      <c r="CC9" s="88" t="e">
        <f>VLOOKUP($B9,Input!$C$2:$DR$352,10+CC$8,FALSE)*Input2!$B$2</f>
        <v>#N/A</v>
      </c>
      <c r="CD9" s="88" t="e">
        <f>VLOOKUP($B9,Input!$C$2:$DR$352,10+CD$8,FALSE)*Input2!$B$2</f>
        <v>#N/A</v>
      </c>
      <c r="CE9" s="88" t="e">
        <f>VLOOKUP($B9,Input!$C$2:$DR$352,10+CE$8,FALSE)*Input2!$B$2</f>
        <v>#N/A</v>
      </c>
      <c r="CF9" s="88" t="e">
        <f>VLOOKUP($B9,Input!$C$2:$DR$352,10+CF$8,FALSE)*Input2!$B$2</f>
        <v>#N/A</v>
      </c>
      <c r="CG9" s="88" t="e">
        <f>VLOOKUP($B9,Input!$C$2:$DR$352,10+CG$8,FALSE)*Input2!$B$2</f>
        <v>#N/A</v>
      </c>
      <c r="CH9" s="88" t="e">
        <f>VLOOKUP($B9,Input!$C$2:$DR$352,10+CH$8,FALSE)*Input2!$B$2</f>
        <v>#N/A</v>
      </c>
      <c r="CI9" s="88" t="e">
        <f>VLOOKUP($B9,Input!$C$2:$DR$352,10+CI$8,FALSE)*Input2!$B$2</f>
        <v>#N/A</v>
      </c>
      <c r="CJ9" s="88" t="e">
        <f>VLOOKUP($B9,Input!$C$2:$DR$352,10+CJ$8,FALSE)*Input2!$B$2</f>
        <v>#N/A</v>
      </c>
      <c r="CK9" s="88" t="e">
        <f>VLOOKUP($B9,Input!$C$2:$DR$352,10+CK$8,FALSE)*Input2!$B$2</f>
        <v>#N/A</v>
      </c>
      <c r="CL9" s="88" t="e">
        <f>VLOOKUP($B9,Input!$C$2:$DR$352,10+CL$8,FALSE)*Input2!$B$2</f>
        <v>#N/A</v>
      </c>
      <c r="CM9" s="88" t="e">
        <f>VLOOKUP($B9,Input!$C$2:$DR$352,10+CM$8,FALSE)*Input2!$B$2</f>
        <v>#N/A</v>
      </c>
      <c r="CN9" s="88" t="e">
        <f>VLOOKUP($B9,Input!$C$2:$DR$352,10+CN$8,FALSE)*Input2!$B$2</f>
        <v>#N/A</v>
      </c>
      <c r="CO9" s="88" t="e">
        <f>VLOOKUP($B9,Input!$C$2:$DR$352,10+CO$8,FALSE)*Input2!$B$2</f>
        <v>#N/A</v>
      </c>
      <c r="CP9" s="88" t="e">
        <f>VLOOKUP($B9,Input!$C$2:$DR$352,10+CP$8,FALSE)*Input2!$B$2</f>
        <v>#N/A</v>
      </c>
      <c r="CQ9" s="86"/>
      <c r="CR9" s="86"/>
      <c r="CS9" s="86"/>
      <c r="CT9" s="86"/>
      <c r="CU9" s="86"/>
      <c r="CV9" s="86"/>
      <c r="CW9" s="86"/>
      <c r="CX9" s="86"/>
    </row>
    <row r="10" spans="1:112">
      <c r="B10" s="10" t="s">
        <v>278</v>
      </c>
      <c r="D10" s="89" t="e">
        <f>VLOOKUP($B10,Input!$C$2:$DR$352,10+D$8,FALSE)*Input2!$B$2</f>
        <v>#N/A</v>
      </c>
      <c r="E10" s="89" t="e">
        <f>VLOOKUP($B10,Input!$C$2:$DR$352,10+E$8,FALSE)*Input2!$B$2</f>
        <v>#N/A</v>
      </c>
      <c r="F10" s="89" t="e">
        <f>VLOOKUP($B10,Input!$C$2:$DR$352,10+F$8,FALSE)*Input2!$B$2</f>
        <v>#N/A</v>
      </c>
      <c r="G10" s="89" t="e">
        <f>VLOOKUP($B10,Input!$C$2:$DR$352,10+G$8,FALSE)*Input2!$B$2</f>
        <v>#N/A</v>
      </c>
      <c r="H10" s="89" t="e">
        <f>VLOOKUP($B10,Input!$C$2:$DR$352,10+H$8,FALSE)*Input2!$B$2</f>
        <v>#N/A</v>
      </c>
      <c r="I10" s="89" t="e">
        <f>VLOOKUP($B10,Input!$C$2:$DR$352,10+I$8,FALSE)*Input2!$B$2</f>
        <v>#N/A</v>
      </c>
      <c r="J10" s="89" t="e">
        <f>VLOOKUP($B10,Input!$C$2:$DR$352,10+J$8,FALSE)*Input2!$B$2</f>
        <v>#N/A</v>
      </c>
      <c r="K10" s="89" t="e">
        <f>VLOOKUP($B10,Input!$C$2:$DR$352,10+K$8,FALSE)*Input2!$B$2</f>
        <v>#N/A</v>
      </c>
      <c r="L10" s="89" t="e">
        <f>VLOOKUP($B10,Input!$C$2:$DR$352,10+L$8,FALSE)*Input2!$B$2</f>
        <v>#N/A</v>
      </c>
      <c r="M10" s="89" t="e">
        <f>VLOOKUP($B10,Input!$C$2:$DR$352,10+M$8,FALSE)*Input2!$B$2</f>
        <v>#N/A</v>
      </c>
      <c r="N10" s="89" t="e">
        <f>VLOOKUP($B10,Input!$C$2:$DR$352,10+N$8,FALSE)*Input2!$B$2</f>
        <v>#N/A</v>
      </c>
      <c r="O10" s="89" t="e">
        <f>VLOOKUP($B10,Input!$C$2:$DR$352,10+O$8,FALSE)*Input2!$B$2</f>
        <v>#N/A</v>
      </c>
      <c r="P10" s="89" t="e">
        <f>VLOOKUP($B10,Input!$C$2:$DR$352,10+P$8,FALSE)*Input2!$B$2</f>
        <v>#N/A</v>
      </c>
      <c r="Q10" s="89" t="e">
        <f>VLOOKUP($B10,Input!$C$2:$DR$352,10+Q$8,FALSE)*Input2!$B$2</f>
        <v>#N/A</v>
      </c>
      <c r="R10" s="89" t="e">
        <f>VLOOKUP($B10,Input!$C$2:$DR$352,10+R$8,FALSE)*Input2!$B$2</f>
        <v>#N/A</v>
      </c>
      <c r="S10" s="89" t="e">
        <f>VLOOKUP($B10,Input!$C$2:$DR$352,10+S$8,FALSE)*Input2!$B$2</f>
        <v>#N/A</v>
      </c>
      <c r="T10" s="89" t="e">
        <f>VLOOKUP($B10,Input!$C$2:$DR$352,10+T$8,FALSE)*Input2!$B$2</f>
        <v>#N/A</v>
      </c>
      <c r="U10" s="89" t="e">
        <f>VLOOKUP($B10,Input!$C$2:$DR$352,10+U$8,FALSE)*Input2!$B$2</f>
        <v>#N/A</v>
      </c>
      <c r="V10" s="89" t="e">
        <f>VLOOKUP($B10,Input!$C$2:$DR$352,10+V$8,FALSE)*Input2!$B$2</f>
        <v>#N/A</v>
      </c>
      <c r="W10" s="89" t="e">
        <f>VLOOKUP($B10,Input!$C$2:$DR$352,10+W$8,FALSE)*Input2!$B$2</f>
        <v>#N/A</v>
      </c>
      <c r="X10" s="89" t="e">
        <f>VLOOKUP($B10,Input!$C$2:$DR$352,10+X$8,FALSE)*Input2!$B$2</f>
        <v>#N/A</v>
      </c>
      <c r="Y10" s="89" t="e">
        <f>VLOOKUP($B10,Input!$C$2:$DR$352,10+Y$8,FALSE)*Input2!$B$2</f>
        <v>#N/A</v>
      </c>
      <c r="Z10" s="89" t="e">
        <f>VLOOKUP($B10,Input!$C$2:$DR$352,10+Z$8,FALSE)*Input2!$B$2</f>
        <v>#N/A</v>
      </c>
      <c r="AA10" s="89" t="e">
        <f>VLOOKUP($B10,Input!$C$2:$DR$352,10+AA$8,FALSE)*Input2!$B$2</f>
        <v>#N/A</v>
      </c>
      <c r="AB10" s="89" t="e">
        <f>VLOOKUP($B10,Input!$C$2:$DR$352,10+AB$8,FALSE)*Input2!$B$2</f>
        <v>#N/A</v>
      </c>
      <c r="AC10" s="89" t="e">
        <f>VLOOKUP($B10,Input!$C$2:$DR$352,10+AC$8,FALSE)*Input2!$B$2</f>
        <v>#N/A</v>
      </c>
      <c r="AD10" s="89" t="e">
        <f>VLOOKUP($B10,Input!$C$2:$DR$352,10+AD$8,FALSE)*Input2!$B$2</f>
        <v>#N/A</v>
      </c>
      <c r="AE10" s="89" t="e">
        <f>VLOOKUP($B10,Input!$C$2:$DR$352,10+AE$8,FALSE)*Input2!$B$2</f>
        <v>#N/A</v>
      </c>
      <c r="AF10" s="89" t="e">
        <f>VLOOKUP($B10,Input!$C$2:$DR$352,10+AF$8,FALSE)*Input2!$B$2</f>
        <v>#N/A</v>
      </c>
      <c r="AG10" s="89" t="e">
        <f>VLOOKUP($B10,Input!$C$2:$DR$352,10+AG$8,FALSE)*Input2!$B$2</f>
        <v>#N/A</v>
      </c>
      <c r="AH10" s="89" t="e">
        <f>VLOOKUP($B10,Input!$C$2:$DR$352,10+AH$8,FALSE)*Input2!$B$2</f>
        <v>#N/A</v>
      </c>
      <c r="AI10" s="89" t="e">
        <f>VLOOKUP($B10,Input!$C$2:$DR$352,10+AI$8,FALSE)*Input2!$B$2</f>
        <v>#N/A</v>
      </c>
      <c r="AJ10" s="89" t="e">
        <f>VLOOKUP($B10,Input!$C$2:$DR$352,10+AJ$8,FALSE)*Input2!$B$2</f>
        <v>#N/A</v>
      </c>
      <c r="AK10" s="89" t="e">
        <f>VLOOKUP($B10,Input!$C$2:$DR$352,10+AK$8,FALSE)*Input2!$B$2</f>
        <v>#N/A</v>
      </c>
      <c r="AL10" s="89" t="e">
        <f>VLOOKUP($B10,Input!$C$2:$DR$352,10+AL$8,FALSE)*Input2!$B$2</f>
        <v>#N/A</v>
      </c>
      <c r="AM10" s="89" t="e">
        <f>VLOOKUP($B10,Input!$C$2:$DR$352,10+AM$8,FALSE)*Input2!$B$2</f>
        <v>#N/A</v>
      </c>
      <c r="AN10" s="89" t="e">
        <f>VLOOKUP($B10,Input!$C$2:$DR$352,10+AN$8,FALSE)*Input2!$B$2</f>
        <v>#N/A</v>
      </c>
      <c r="AO10" s="89" t="e">
        <f>VLOOKUP($B10,Input!$C$2:$DR$352,10+AO$8,FALSE)*Input2!$B$2</f>
        <v>#N/A</v>
      </c>
      <c r="AP10" s="89" t="e">
        <f>VLOOKUP($B10,Input!$C$2:$DR$352,10+AP$8,FALSE)*Input2!$B$2</f>
        <v>#N/A</v>
      </c>
      <c r="AQ10" s="89" t="e">
        <f>VLOOKUP($B10,Input!$C$2:$DR$352,10+AQ$8,FALSE)*Input2!$B$2</f>
        <v>#N/A</v>
      </c>
      <c r="AR10" s="89" t="e">
        <f>VLOOKUP($B10,Input!$C$2:$DR$352,10+AR$8,FALSE)*Input2!$B$2</f>
        <v>#N/A</v>
      </c>
      <c r="AS10" s="89" t="e">
        <f>VLOOKUP($B10,Input!$C$2:$DR$352,10+AS$8,FALSE)*Input2!$B$2</f>
        <v>#N/A</v>
      </c>
      <c r="AT10" s="89" t="e">
        <f>VLOOKUP($B10,Input!$C$2:$DR$352,10+AT$8,FALSE)*Input2!$B$2</f>
        <v>#N/A</v>
      </c>
      <c r="AU10" s="89" t="e">
        <f>VLOOKUP($B10,Input!$C$2:$DR$352,10+AU$8,FALSE)*Input2!$B$2</f>
        <v>#N/A</v>
      </c>
      <c r="AV10" s="89" t="e">
        <f>VLOOKUP($B10,Input!$C$2:$DR$352,10+AV$8,FALSE)*Input2!$B$2</f>
        <v>#N/A</v>
      </c>
      <c r="AW10" s="89" t="e">
        <f>VLOOKUP($B10,Input!$C$2:$DR$352,10+AW$8,FALSE)*Input2!$B$2</f>
        <v>#N/A</v>
      </c>
      <c r="AX10" s="89" t="e">
        <f>VLOOKUP($B10,Input!$C$2:$DR$352,10+AX$8,FALSE)*Input2!$B$2</f>
        <v>#N/A</v>
      </c>
      <c r="AY10" s="89" t="e">
        <f>VLOOKUP($B10,Input!$C$2:$DR$352,10+AY$8,FALSE)*Input2!$B$2</f>
        <v>#N/A</v>
      </c>
      <c r="AZ10" s="89" t="e">
        <f>VLOOKUP($B10,Input!$C$2:$DR$352,10+AZ$8,FALSE)*Input2!$B$2</f>
        <v>#N/A</v>
      </c>
      <c r="BA10" s="89" t="e">
        <f>VLOOKUP($B10,Input!$C$2:$DR$352,10+BA$8,FALSE)*Input2!$B$2</f>
        <v>#N/A</v>
      </c>
      <c r="BB10" s="89" t="e">
        <f>VLOOKUP($B10,Input!$C$2:$DR$352,10+BB$8,FALSE)*Input2!$B$2</f>
        <v>#N/A</v>
      </c>
      <c r="BC10" s="89" t="e">
        <f>VLOOKUP($B10,Input!$C$2:$DR$352,10+BC$8,FALSE)*Input2!$B$2</f>
        <v>#N/A</v>
      </c>
      <c r="BD10" s="89" t="e">
        <f>VLOOKUP($B10,Input!$C$2:$DR$352,10+BD$8,FALSE)*Input2!$B$2</f>
        <v>#N/A</v>
      </c>
      <c r="BE10" s="89" t="e">
        <f>VLOOKUP($B10,Input!$C$2:$DR$352,10+BE$8,FALSE)*Input2!$B$2</f>
        <v>#N/A</v>
      </c>
      <c r="BF10" s="89" t="e">
        <f>VLOOKUP($B10,Input!$C$2:$DR$352,10+BF$8,FALSE)*Input2!$B$2</f>
        <v>#N/A</v>
      </c>
      <c r="BG10" s="89" t="e">
        <f>VLOOKUP($B10,Input!$C$2:$DR$352,10+BG$8,FALSE)*Input2!$B$2</f>
        <v>#N/A</v>
      </c>
      <c r="BH10" s="89" t="e">
        <f>VLOOKUP($B10,Input!$C$2:$DR$352,10+BH$8,FALSE)*Input2!$B$2</f>
        <v>#N/A</v>
      </c>
      <c r="BI10" s="89" t="e">
        <f>VLOOKUP($B10,Input!$C$2:$DR$352,10+BI$8,FALSE)*Input2!$B$2</f>
        <v>#N/A</v>
      </c>
      <c r="BJ10" s="89" t="e">
        <f>VLOOKUP($B10,Input!$C$2:$DR$352,10+BJ$8,FALSE)*Input2!$B$2</f>
        <v>#N/A</v>
      </c>
      <c r="BK10" s="89" t="e">
        <f>VLOOKUP($B10,Input!$C$2:$DR$352,10+BK$8,FALSE)*Input2!$B$2</f>
        <v>#N/A</v>
      </c>
      <c r="BL10" s="89" t="e">
        <f>VLOOKUP($B10,Input!$C$2:$DR$352,10+BL$8,FALSE)*Input2!$B$2</f>
        <v>#N/A</v>
      </c>
      <c r="BM10" s="89" t="e">
        <f>VLOOKUP($B10,Input!$C$2:$DR$352,10+BM$8,FALSE)*Input2!$B$2</f>
        <v>#N/A</v>
      </c>
      <c r="BN10" s="89" t="e">
        <f>VLOOKUP($B10,Input!$C$2:$DR$352,10+BN$8,FALSE)*Input2!$B$2</f>
        <v>#N/A</v>
      </c>
      <c r="BO10" s="89" t="e">
        <f>VLOOKUP($B10,Input!$C$2:$DR$352,10+BO$8,FALSE)*Input2!$B$2</f>
        <v>#N/A</v>
      </c>
      <c r="BP10" s="89" t="e">
        <f>VLOOKUP($B10,Input!$C$2:$DR$352,10+BP$8,FALSE)*Input2!$B$2</f>
        <v>#N/A</v>
      </c>
      <c r="BQ10" s="89" t="e">
        <f>VLOOKUP($B10,Input!$C$2:$DR$352,10+BQ$8,FALSE)*Input2!$B$2</f>
        <v>#N/A</v>
      </c>
      <c r="BR10" s="89" t="e">
        <f>VLOOKUP($B10,Input!$C$2:$DR$352,10+BR$8,FALSE)*Input2!$B$2</f>
        <v>#N/A</v>
      </c>
      <c r="BS10" s="89" t="e">
        <f>VLOOKUP($B10,Input!$C$2:$DR$352,10+BS$8,FALSE)*Input2!$B$2</f>
        <v>#N/A</v>
      </c>
      <c r="BT10" s="89" t="e">
        <f>VLOOKUP($B10,Input!$C$2:$DR$352,10+BT$8,FALSE)*Input2!$B$2</f>
        <v>#N/A</v>
      </c>
      <c r="BU10" s="89" t="e">
        <f>VLOOKUP($B10,Input!$C$2:$DR$352,10+BU$8,FALSE)*Input2!$B$2</f>
        <v>#N/A</v>
      </c>
      <c r="BV10" s="89" t="e">
        <f>VLOOKUP($B10,Input!$C$2:$DR$352,10+BV$8,FALSE)*Input2!$B$2</f>
        <v>#N/A</v>
      </c>
      <c r="BW10" s="89" t="e">
        <f>VLOOKUP($B10,Input!$C$2:$DR$352,10+BW$8,FALSE)*Input2!$B$2</f>
        <v>#N/A</v>
      </c>
      <c r="BX10" s="89" t="e">
        <f>VLOOKUP($B10,Input!$C$2:$DR$352,10+BX$8,FALSE)*Input2!$B$2</f>
        <v>#N/A</v>
      </c>
      <c r="BY10" s="89" t="e">
        <f>VLOOKUP($B10,Input!$C$2:$DR$352,10+BY$8,FALSE)*Input2!$B$2</f>
        <v>#N/A</v>
      </c>
      <c r="BZ10" s="89" t="e">
        <f>VLOOKUP($B10,Input!$C$2:$DR$352,10+BZ$8,FALSE)*Input2!$B$2</f>
        <v>#N/A</v>
      </c>
      <c r="CA10" s="89" t="e">
        <f>VLOOKUP($B10,Input!$C$2:$DR$352,10+CA$8,FALSE)*Input2!$B$2</f>
        <v>#N/A</v>
      </c>
      <c r="CB10" s="89" t="e">
        <f>VLOOKUP($B10,Input!$C$2:$DR$352,10+CB$8,FALSE)*Input2!$B$2</f>
        <v>#N/A</v>
      </c>
      <c r="CC10" s="89" t="e">
        <f>VLOOKUP($B10,Input!$C$2:$DR$352,10+CC$8,FALSE)*Input2!$B$2</f>
        <v>#N/A</v>
      </c>
      <c r="CD10" s="89" t="e">
        <f>VLOOKUP($B10,Input!$C$2:$DR$352,10+CD$8,FALSE)*Input2!$B$2</f>
        <v>#N/A</v>
      </c>
      <c r="CE10" s="89" t="e">
        <f>VLOOKUP($B10,Input!$C$2:$DR$352,10+CE$8,FALSE)*Input2!$B$2</f>
        <v>#N/A</v>
      </c>
      <c r="CF10" s="89" t="e">
        <f>VLOOKUP($B10,Input!$C$2:$DR$352,10+CF$8,FALSE)*Input2!$B$2</f>
        <v>#N/A</v>
      </c>
      <c r="CG10" s="89" t="e">
        <f>VLOOKUP($B10,Input!$C$2:$DR$352,10+CG$8,FALSE)*Input2!$B$2</f>
        <v>#N/A</v>
      </c>
      <c r="CH10" s="89" t="e">
        <f>VLOOKUP($B10,Input!$C$2:$DR$352,10+CH$8,FALSE)*Input2!$B$2</f>
        <v>#N/A</v>
      </c>
      <c r="CI10" s="89" t="e">
        <f>VLOOKUP($B10,Input!$C$2:$DR$352,10+CI$8,FALSE)*Input2!$B$2</f>
        <v>#N/A</v>
      </c>
      <c r="CJ10" s="89" t="e">
        <f>VLOOKUP($B10,Input!$C$2:$DR$352,10+CJ$8,FALSE)*Input2!$B$2</f>
        <v>#N/A</v>
      </c>
      <c r="CK10" s="89" t="e">
        <f>VLOOKUP($B10,Input!$C$2:$DR$352,10+CK$8,FALSE)*Input2!$B$2</f>
        <v>#N/A</v>
      </c>
      <c r="CL10" s="89" t="e">
        <f>VLOOKUP($B10,Input!$C$2:$DR$352,10+CL$8,FALSE)*Input2!$B$2</f>
        <v>#N/A</v>
      </c>
      <c r="CM10" s="89" t="e">
        <f>VLOOKUP($B10,Input!$C$2:$DR$352,10+CM$8,FALSE)*Input2!$B$2</f>
        <v>#N/A</v>
      </c>
      <c r="CN10" s="89" t="e">
        <f>VLOOKUP($B10,Input!$C$2:$DR$352,10+CN$8,FALSE)*Input2!$B$2</f>
        <v>#N/A</v>
      </c>
      <c r="CO10" s="89" t="e">
        <f>VLOOKUP($B10,Input!$C$2:$DR$352,10+CO$8,FALSE)*Input2!$B$2</f>
        <v>#N/A</v>
      </c>
      <c r="CP10" s="89" t="e">
        <f>VLOOKUP($B10,Input!$C$2:$DR$352,10+CP$8,FALSE)*Input2!$B$2</f>
        <v>#N/A</v>
      </c>
    </row>
    <row r="11" spans="1:112">
      <c r="B11" s="61" t="s">
        <v>282</v>
      </c>
      <c r="D11" s="89" t="e">
        <f>D9-D10</f>
        <v>#N/A</v>
      </c>
      <c r="E11" s="89" t="e">
        <f t="shared" ref="E11:BP11" si="0">E9-E10</f>
        <v>#N/A</v>
      </c>
      <c r="F11" s="89" t="e">
        <f t="shared" si="0"/>
        <v>#N/A</v>
      </c>
      <c r="G11" s="89" t="e">
        <f t="shared" si="0"/>
        <v>#N/A</v>
      </c>
      <c r="H11" s="89" t="e">
        <f t="shared" si="0"/>
        <v>#N/A</v>
      </c>
      <c r="I11" s="89" t="e">
        <f t="shared" si="0"/>
        <v>#N/A</v>
      </c>
      <c r="J11" s="89" t="e">
        <f t="shared" si="0"/>
        <v>#N/A</v>
      </c>
      <c r="K11" s="89" t="e">
        <f t="shared" si="0"/>
        <v>#N/A</v>
      </c>
      <c r="L11" s="89" t="e">
        <f t="shared" si="0"/>
        <v>#N/A</v>
      </c>
      <c r="M11" s="89" t="e">
        <f t="shared" si="0"/>
        <v>#N/A</v>
      </c>
      <c r="N11" s="89" t="e">
        <f t="shared" si="0"/>
        <v>#N/A</v>
      </c>
      <c r="O11" s="89" t="e">
        <f t="shared" si="0"/>
        <v>#N/A</v>
      </c>
      <c r="P11" s="89" t="e">
        <f t="shared" si="0"/>
        <v>#N/A</v>
      </c>
      <c r="Q11" s="89" t="e">
        <f t="shared" si="0"/>
        <v>#N/A</v>
      </c>
      <c r="R11" s="89" t="e">
        <f t="shared" si="0"/>
        <v>#N/A</v>
      </c>
      <c r="S11" s="89" t="e">
        <f t="shared" si="0"/>
        <v>#N/A</v>
      </c>
      <c r="T11" s="89" t="e">
        <f t="shared" si="0"/>
        <v>#N/A</v>
      </c>
      <c r="U11" s="89" t="e">
        <f t="shared" si="0"/>
        <v>#N/A</v>
      </c>
      <c r="V11" s="89" t="e">
        <f t="shared" si="0"/>
        <v>#N/A</v>
      </c>
      <c r="W11" s="89" t="e">
        <f t="shared" si="0"/>
        <v>#N/A</v>
      </c>
      <c r="X11" s="89" t="e">
        <f t="shared" si="0"/>
        <v>#N/A</v>
      </c>
      <c r="Y11" s="89" t="e">
        <f t="shared" si="0"/>
        <v>#N/A</v>
      </c>
      <c r="Z11" s="89" t="e">
        <f t="shared" si="0"/>
        <v>#N/A</v>
      </c>
      <c r="AA11" s="89" t="e">
        <f t="shared" si="0"/>
        <v>#N/A</v>
      </c>
      <c r="AB11" s="89" t="e">
        <f t="shared" si="0"/>
        <v>#N/A</v>
      </c>
      <c r="AC11" s="89" t="e">
        <f t="shared" si="0"/>
        <v>#N/A</v>
      </c>
      <c r="AD11" s="89" t="e">
        <f t="shared" si="0"/>
        <v>#N/A</v>
      </c>
      <c r="AE11" s="89" t="e">
        <f t="shared" si="0"/>
        <v>#N/A</v>
      </c>
      <c r="AF11" s="89" t="e">
        <f t="shared" si="0"/>
        <v>#N/A</v>
      </c>
      <c r="AG11" s="89" t="e">
        <f t="shared" si="0"/>
        <v>#N/A</v>
      </c>
      <c r="AH11" s="89" t="e">
        <f t="shared" si="0"/>
        <v>#N/A</v>
      </c>
      <c r="AI11" s="89" t="e">
        <f t="shared" si="0"/>
        <v>#N/A</v>
      </c>
      <c r="AJ11" s="89" t="e">
        <f t="shared" si="0"/>
        <v>#N/A</v>
      </c>
      <c r="AK11" s="89" t="e">
        <f t="shared" si="0"/>
        <v>#N/A</v>
      </c>
      <c r="AL11" s="89" t="e">
        <f t="shared" si="0"/>
        <v>#N/A</v>
      </c>
      <c r="AM11" s="89" t="e">
        <f t="shared" si="0"/>
        <v>#N/A</v>
      </c>
      <c r="AN11" s="89" t="e">
        <f t="shared" si="0"/>
        <v>#N/A</v>
      </c>
      <c r="AO11" s="89" t="e">
        <f t="shared" si="0"/>
        <v>#N/A</v>
      </c>
      <c r="AP11" s="89" t="e">
        <f t="shared" si="0"/>
        <v>#N/A</v>
      </c>
      <c r="AQ11" s="89" t="e">
        <f t="shared" si="0"/>
        <v>#N/A</v>
      </c>
      <c r="AR11" s="89" t="e">
        <f t="shared" si="0"/>
        <v>#N/A</v>
      </c>
      <c r="AS11" s="89" t="e">
        <f t="shared" si="0"/>
        <v>#N/A</v>
      </c>
      <c r="AT11" s="89" t="e">
        <f t="shared" si="0"/>
        <v>#N/A</v>
      </c>
      <c r="AU11" s="89" t="e">
        <f t="shared" si="0"/>
        <v>#N/A</v>
      </c>
      <c r="AV11" s="89" t="e">
        <f t="shared" si="0"/>
        <v>#N/A</v>
      </c>
      <c r="AW11" s="89" t="e">
        <f t="shared" si="0"/>
        <v>#N/A</v>
      </c>
      <c r="AX11" s="89" t="e">
        <f t="shared" si="0"/>
        <v>#N/A</v>
      </c>
      <c r="AY11" s="89" t="e">
        <f t="shared" si="0"/>
        <v>#N/A</v>
      </c>
      <c r="AZ11" s="89" t="e">
        <f t="shared" si="0"/>
        <v>#N/A</v>
      </c>
      <c r="BA11" s="89" t="e">
        <f t="shared" si="0"/>
        <v>#N/A</v>
      </c>
      <c r="BB11" s="89" t="e">
        <f t="shared" si="0"/>
        <v>#N/A</v>
      </c>
      <c r="BC11" s="89" t="e">
        <f t="shared" si="0"/>
        <v>#N/A</v>
      </c>
      <c r="BD11" s="89" t="e">
        <f t="shared" si="0"/>
        <v>#N/A</v>
      </c>
      <c r="BE11" s="89" t="e">
        <f t="shared" si="0"/>
        <v>#N/A</v>
      </c>
      <c r="BF11" s="89" t="e">
        <f t="shared" si="0"/>
        <v>#N/A</v>
      </c>
      <c r="BG11" s="89" t="e">
        <f t="shared" si="0"/>
        <v>#N/A</v>
      </c>
      <c r="BH11" s="89" t="e">
        <f t="shared" si="0"/>
        <v>#N/A</v>
      </c>
      <c r="BI11" s="89" t="e">
        <f t="shared" si="0"/>
        <v>#N/A</v>
      </c>
      <c r="BJ11" s="89" t="e">
        <f t="shared" si="0"/>
        <v>#N/A</v>
      </c>
      <c r="BK11" s="89" t="e">
        <f t="shared" si="0"/>
        <v>#N/A</v>
      </c>
      <c r="BL11" s="89" t="e">
        <f t="shared" si="0"/>
        <v>#N/A</v>
      </c>
      <c r="BM11" s="89" t="e">
        <f t="shared" si="0"/>
        <v>#N/A</v>
      </c>
      <c r="BN11" s="89" t="e">
        <f t="shared" si="0"/>
        <v>#N/A</v>
      </c>
      <c r="BO11" s="89" t="e">
        <f t="shared" si="0"/>
        <v>#N/A</v>
      </c>
      <c r="BP11" s="89" t="e">
        <f t="shared" si="0"/>
        <v>#N/A</v>
      </c>
      <c r="BQ11" s="89" t="e">
        <f t="shared" ref="BQ11:CP11" si="1">BQ9-BQ10</f>
        <v>#N/A</v>
      </c>
      <c r="BR11" s="89" t="e">
        <f t="shared" si="1"/>
        <v>#N/A</v>
      </c>
      <c r="BS11" s="89" t="e">
        <f t="shared" si="1"/>
        <v>#N/A</v>
      </c>
      <c r="BT11" s="89" t="e">
        <f t="shared" si="1"/>
        <v>#N/A</v>
      </c>
      <c r="BU11" s="89" t="e">
        <f t="shared" si="1"/>
        <v>#N/A</v>
      </c>
      <c r="BV11" s="89" t="e">
        <f t="shared" si="1"/>
        <v>#N/A</v>
      </c>
      <c r="BW11" s="89" t="e">
        <f t="shared" si="1"/>
        <v>#N/A</v>
      </c>
      <c r="BX11" s="89" t="e">
        <f t="shared" si="1"/>
        <v>#N/A</v>
      </c>
      <c r="BY11" s="89" t="e">
        <f t="shared" si="1"/>
        <v>#N/A</v>
      </c>
      <c r="BZ11" s="89" t="e">
        <f t="shared" si="1"/>
        <v>#N/A</v>
      </c>
      <c r="CA11" s="89" t="e">
        <f t="shared" si="1"/>
        <v>#N/A</v>
      </c>
      <c r="CB11" s="89" t="e">
        <f t="shared" si="1"/>
        <v>#N/A</v>
      </c>
      <c r="CC11" s="89" t="e">
        <f t="shared" si="1"/>
        <v>#N/A</v>
      </c>
      <c r="CD11" s="89" t="e">
        <f t="shared" si="1"/>
        <v>#N/A</v>
      </c>
      <c r="CE11" s="89" t="e">
        <f t="shared" si="1"/>
        <v>#N/A</v>
      </c>
      <c r="CF11" s="89" t="e">
        <f t="shared" si="1"/>
        <v>#N/A</v>
      </c>
      <c r="CG11" s="89" t="e">
        <f t="shared" si="1"/>
        <v>#N/A</v>
      </c>
      <c r="CH11" s="89" t="e">
        <f t="shared" si="1"/>
        <v>#N/A</v>
      </c>
      <c r="CI11" s="89" t="e">
        <f t="shared" si="1"/>
        <v>#N/A</v>
      </c>
      <c r="CJ11" s="89" t="e">
        <f t="shared" si="1"/>
        <v>#N/A</v>
      </c>
      <c r="CK11" s="89" t="e">
        <f t="shared" si="1"/>
        <v>#N/A</v>
      </c>
      <c r="CL11" s="89" t="e">
        <f t="shared" si="1"/>
        <v>#N/A</v>
      </c>
      <c r="CM11" s="89" t="e">
        <f t="shared" si="1"/>
        <v>#N/A</v>
      </c>
      <c r="CN11" s="89" t="e">
        <f t="shared" si="1"/>
        <v>#N/A</v>
      </c>
      <c r="CO11" s="89" t="e">
        <f t="shared" si="1"/>
        <v>#N/A</v>
      </c>
      <c r="CP11" s="89" t="e">
        <f t="shared" si="1"/>
        <v>#N/A</v>
      </c>
    </row>
    <row r="13" spans="1:112">
      <c r="D13" s="103">
        <v>0</v>
      </c>
      <c r="E13" s="103">
        <v>1</v>
      </c>
      <c r="F13" s="103">
        <v>2</v>
      </c>
      <c r="G13" s="103">
        <v>3</v>
      </c>
      <c r="H13" s="103">
        <v>4</v>
      </c>
      <c r="I13" s="103">
        <v>5</v>
      </c>
      <c r="J13" s="103">
        <v>6</v>
      </c>
      <c r="K13" s="103">
        <v>7</v>
      </c>
      <c r="L13" s="103">
        <v>8</v>
      </c>
      <c r="M13" s="103">
        <v>9</v>
      </c>
      <c r="N13" s="103">
        <v>10</v>
      </c>
      <c r="O13" s="103">
        <v>11</v>
      </c>
      <c r="P13" s="103">
        <v>12</v>
      </c>
      <c r="Q13" s="103">
        <v>13</v>
      </c>
      <c r="R13" s="103">
        <v>14</v>
      </c>
      <c r="S13" s="103">
        <v>15</v>
      </c>
      <c r="T13" s="103">
        <v>16</v>
      </c>
      <c r="U13" s="103">
        <v>17</v>
      </c>
      <c r="V13" s="103">
        <v>18</v>
      </c>
      <c r="W13" s="103">
        <v>19</v>
      </c>
      <c r="X13" s="103">
        <v>20</v>
      </c>
      <c r="Y13" s="103">
        <v>21</v>
      </c>
      <c r="Z13" s="103">
        <v>22</v>
      </c>
      <c r="AA13" s="103">
        <v>23</v>
      </c>
      <c r="AB13" s="103">
        <v>24</v>
      </c>
      <c r="AC13" s="103">
        <v>25</v>
      </c>
      <c r="AD13" s="103">
        <v>26</v>
      </c>
      <c r="AE13" s="103">
        <v>27</v>
      </c>
      <c r="AF13" s="103">
        <v>28</v>
      </c>
      <c r="AG13" s="103">
        <v>29</v>
      </c>
      <c r="AH13" s="103">
        <v>30</v>
      </c>
      <c r="AI13" s="103">
        <v>31</v>
      </c>
      <c r="AJ13" s="103">
        <v>32</v>
      </c>
      <c r="AK13" s="103">
        <v>33</v>
      </c>
      <c r="AL13" s="103">
        <v>34</v>
      </c>
      <c r="AM13" s="103">
        <v>35</v>
      </c>
      <c r="AN13" s="103">
        <v>36</v>
      </c>
      <c r="AO13" s="103">
        <v>37</v>
      </c>
      <c r="AP13" s="103">
        <v>38</v>
      </c>
      <c r="AQ13" s="103">
        <v>39</v>
      </c>
      <c r="AR13" s="103">
        <v>40</v>
      </c>
      <c r="AS13" s="103">
        <v>41</v>
      </c>
      <c r="AT13" s="103">
        <v>42</v>
      </c>
      <c r="AU13" s="103">
        <v>43</v>
      </c>
      <c r="AV13" s="103">
        <v>44</v>
      </c>
      <c r="AW13" s="103">
        <v>45</v>
      </c>
      <c r="AX13" s="103">
        <v>46</v>
      </c>
      <c r="AY13" s="103">
        <v>47</v>
      </c>
      <c r="AZ13" s="103">
        <v>48</v>
      </c>
      <c r="BA13" s="103">
        <v>49</v>
      </c>
      <c r="BB13" s="103">
        <v>50</v>
      </c>
      <c r="BC13" s="103">
        <v>51</v>
      </c>
      <c r="BD13" s="103">
        <v>52</v>
      </c>
      <c r="BE13" s="103">
        <v>53</v>
      </c>
      <c r="BF13" s="103">
        <v>54</v>
      </c>
      <c r="BG13" s="103">
        <v>55</v>
      </c>
      <c r="BH13" s="103">
        <v>56</v>
      </c>
      <c r="BI13" s="103">
        <v>57</v>
      </c>
      <c r="BJ13" s="103">
        <v>58</v>
      </c>
      <c r="BK13" s="103">
        <v>59</v>
      </c>
      <c r="BL13" s="103">
        <v>60</v>
      </c>
      <c r="BM13" s="103">
        <v>61</v>
      </c>
      <c r="BN13" s="103">
        <v>62</v>
      </c>
      <c r="BO13" s="103">
        <v>63</v>
      </c>
      <c r="BP13" s="103">
        <v>64</v>
      </c>
      <c r="BQ13" s="103">
        <v>65</v>
      </c>
      <c r="BR13" s="103">
        <v>66</v>
      </c>
      <c r="BS13" s="103">
        <v>67</v>
      </c>
      <c r="BT13" s="103">
        <v>68</v>
      </c>
      <c r="BU13" s="103">
        <v>69</v>
      </c>
      <c r="BV13" s="103">
        <v>70</v>
      </c>
      <c r="BW13" s="103">
        <v>71</v>
      </c>
      <c r="BX13" s="103">
        <v>72</v>
      </c>
      <c r="BY13" s="103">
        <v>73</v>
      </c>
      <c r="BZ13" s="103">
        <v>74</v>
      </c>
      <c r="CA13" s="103">
        <v>75</v>
      </c>
      <c r="CB13" s="103">
        <v>76</v>
      </c>
      <c r="CC13" s="103">
        <v>77</v>
      </c>
      <c r="CD13" s="103">
        <v>78</v>
      </c>
      <c r="CE13" s="103">
        <v>79</v>
      </c>
      <c r="CF13" s="103">
        <v>80</v>
      </c>
      <c r="CG13" s="103">
        <v>81</v>
      </c>
      <c r="CH13" s="103">
        <v>82</v>
      </c>
      <c r="CI13" s="103">
        <v>83</v>
      </c>
      <c r="CJ13" s="103">
        <v>84</v>
      </c>
      <c r="CK13" s="103">
        <v>85</v>
      </c>
      <c r="CL13" s="103">
        <v>86</v>
      </c>
      <c r="CM13" s="103">
        <v>87</v>
      </c>
      <c r="CN13" s="103">
        <v>88</v>
      </c>
      <c r="CO13" s="103">
        <v>89</v>
      </c>
      <c r="CP13" s="103" t="s">
        <v>3</v>
      </c>
    </row>
  </sheetData>
  <mergeCells count="1">
    <mergeCell ref="C1:D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CT87"/>
  <sheetViews>
    <sheetView zoomScale="80" zoomScaleNormal="80" workbookViewId="0">
      <pane xSplit="3" ySplit="5" topLeftCell="D51" activePane="bottomRight" state="frozen"/>
      <selection pane="topRight" activeCell="D1" sqref="D1"/>
      <selection pane="bottomLeft" activeCell="A6" sqref="A6"/>
      <selection pane="bottomRight" activeCell="D6" sqref="D6"/>
    </sheetView>
  </sheetViews>
  <sheetFormatPr defaultRowHeight="15" outlineLevelRow="1"/>
  <cols>
    <col min="1" max="1" width="50.5703125" style="22" bestFit="1" customWidth="1"/>
    <col min="2" max="2" width="10.140625" style="22" bestFit="1" customWidth="1"/>
    <col min="3" max="3" width="2.42578125" style="22" customWidth="1"/>
    <col min="4" max="6" width="1.5703125" style="22" customWidth="1"/>
    <col min="7" max="7" width="1.7109375" style="22" customWidth="1"/>
    <col min="8" max="94" width="1.5703125" style="22" customWidth="1"/>
    <col min="95" max="95" width="5.85546875" style="22" customWidth="1"/>
    <col min="96" max="16384" width="9.140625" style="22"/>
  </cols>
  <sheetData>
    <row r="1" spans="1:98" ht="3.75" customHeight="1"/>
    <row r="2" spans="1:98">
      <c r="A2" s="56" t="s">
        <v>231</v>
      </c>
    </row>
    <row r="3" spans="1:98">
      <c r="A3" s="55" t="s">
        <v>232</v>
      </c>
    </row>
    <row r="4" spans="1:98">
      <c r="A4" s="57" t="s">
        <v>233</v>
      </c>
    </row>
    <row r="5" spans="1:98" s="54" customFormat="1">
      <c r="A5" s="53"/>
      <c r="B5" s="53"/>
      <c r="C5" s="53"/>
      <c r="D5" s="141">
        <v>0</v>
      </c>
      <c r="E5" s="141"/>
      <c r="F5" s="141"/>
      <c r="G5" s="141"/>
      <c r="H5" s="141"/>
      <c r="I5" s="141">
        <v>5</v>
      </c>
      <c r="J5" s="141"/>
      <c r="K5" s="141"/>
      <c r="L5" s="141"/>
      <c r="M5" s="141"/>
      <c r="N5" s="141">
        <v>10</v>
      </c>
      <c r="O5" s="141"/>
      <c r="P5" s="141"/>
      <c r="Q5" s="141"/>
      <c r="R5" s="141"/>
      <c r="S5" s="141">
        <v>15</v>
      </c>
      <c r="T5" s="141"/>
      <c r="U5" s="141"/>
      <c r="V5" s="141"/>
      <c r="W5" s="141"/>
      <c r="X5" s="141">
        <v>20</v>
      </c>
      <c r="Y5" s="141"/>
      <c r="Z5" s="141"/>
      <c r="AA5" s="141"/>
      <c r="AB5" s="141"/>
      <c r="AC5" s="141">
        <v>25</v>
      </c>
      <c r="AD5" s="141"/>
      <c r="AE5" s="141"/>
      <c r="AF5" s="141"/>
      <c r="AG5" s="141"/>
      <c r="AH5" s="141">
        <v>30</v>
      </c>
      <c r="AI5" s="141"/>
      <c r="AJ5" s="141"/>
      <c r="AK5" s="141"/>
      <c r="AL5" s="141"/>
      <c r="AM5" s="141">
        <v>35</v>
      </c>
      <c r="AN5" s="141"/>
      <c r="AO5" s="141"/>
      <c r="AP5" s="141"/>
      <c r="AQ5" s="141"/>
      <c r="AR5" s="141">
        <v>40</v>
      </c>
      <c r="AS5" s="141"/>
      <c r="AT5" s="141"/>
      <c r="AU5" s="141"/>
      <c r="AV5" s="141"/>
      <c r="AW5" s="141">
        <v>45</v>
      </c>
      <c r="AX5" s="141"/>
      <c r="AY5" s="141"/>
      <c r="AZ5" s="141"/>
      <c r="BA5" s="141"/>
      <c r="BB5" s="141">
        <v>50</v>
      </c>
      <c r="BC5" s="141"/>
      <c r="BD5" s="141"/>
      <c r="BE5" s="141"/>
      <c r="BF5" s="141"/>
      <c r="BG5" s="141">
        <v>55</v>
      </c>
      <c r="BH5" s="141"/>
      <c r="BI5" s="141"/>
      <c r="BJ5" s="141"/>
      <c r="BK5" s="141"/>
      <c r="BL5" s="141">
        <v>60</v>
      </c>
      <c r="BM5" s="141"/>
      <c r="BN5" s="141"/>
      <c r="BO5" s="141"/>
      <c r="BP5" s="141"/>
      <c r="BQ5" s="141">
        <v>65</v>
      </c>
      <c r="BR5" s="141"/>
      <c r="BS5" s="141"/>
      <c r="BT5" s="141"/>
      <c r="BU5" s="141"/>
      <c r="BV5" s="141">
        <v>70</v>
      </c>
      <c r="BW5" s="141"/>
      <c r="BX5" s="141"/>
      <c r="BY5" s="141"/>
      <c r="BZ5" s="141"/>
      <c r="CA5" s="141">
        <v>75</v>
      </c>
      <c r="CB5" s="141"/>
      <c r="CC5" s="141"/>
      <c r="CD5" s="141"/>
      <c r="CE5" s="141"/>
      <c r="CF5" s="141">
        <v>80</v>
      </c>
      <c r="CG5" s="141"/>
      <c r="CH5" s="141"/>
      <c r="CI5" s="141"/>
      <c r="CJ5" s="141"/>
      <c r="CK5" s="141">
        <v>85</v>
      </c>
      <c r="CL5" s="141"/>
      <c r="CM5" s="141"/>
      <c r="CN5" s="141"/>
      <c r="CO5" s="141"/>
      <c r="CP5" s="141" t="s">
        <v>3</v>
      </c>
      <c r="CQ5" s="141"/>
      <c r="CR5" s="141"/>
      <c r="CS5" s="141"/>
      <c r="CT5" s="141"/>
    </row>
    <row r="6" spans="1:98" s="24" customFormat="1">
      <c r="A6" s="23" t="s">
        <v>4</v>
      </c>
      <c r="B6" s="23" t="s">
        <v>173</v>
      </c>
      <c r="D6" s="25" t="e">
        <f>D7-D16</f>
        <v>#N/A</v>
      </c>
      <c r="E6" s="25" t="e">
        <f t="shared" ref="E6:BP6" si="0">E7-E16</f>
        <v>#N/A</v>
      </c>
      <c r="F6" s="25" t="e">
        <f t="shared" si="0"/>
        <v>#N/A</v>
      </c>
      <c r="G6" s="25" t="e">
        <f t="shared" si="0"/>
        <v>#N/A</v>
      </c>
      <c r="H6" s="25" t="e">
        <f t="shared" si="0"/>
        <v>#N/A</v>
      </c>
      <c r="I6" s="25" t="e">
        <f t="shared" si="0"/>
        <v>#N/A</v>
      </c>
      <c r="J6" s="25" t="e">
        <f t="shared" si="0"/>
        <v>#N/A</v>
      </c>
      <c r="K6" s="25" t="e">
        <f t="shared" si="0"/>
        <v>#N/A</v>
      </c>
      <c r="L6" s="25" t="e">
        <f t="shared" si="0"/>
        <v>#N/A</v>
      </c>
      <c r="M6" s="25" t="e">
        <f t="shared" si="0"/>
        <v>#N/A</v>
      </c>
      <c r="N6" s="25" t="e">
        <f t="shared" si="0"/>
        <v>#N/A</v>
      </c>
      <c r="O6" s="25" t="e">
        <f t="shared" si="0"/>
        <v>#N/A</v>
      </c>
      <c r="P6" s="25" t="e">
        <f t="shared" si="0"/>
        <v>#N/A</v>
      </c>
      <c r="Q6" s="25" t="e">
        <f t="shared" si="0"/>
        <v>#N/A</v>
      </c>
      <c r="R6" s="25" t="e">
        <f t="shared" si="0"/>
        <v>#N/A</v>
      </c>
      <c r="S6" s="25" t="e">
        <f t="shared" si="0"/>
        <v>#N/A</v>
      </c>
      <c r="T6" s="25" t="e">
        <f t="shared" si="0"/>
        <v>#N/A</v>
      </c>
      <c r="U6" s="25" t="e">
        <f t="shared" si="0"/>
        <v>#N/A</v>
      </c>
      <c r="V6" s="25" t="e">
        <f t="shared" si="0"/>
        <v>#N/A</v>
      </c>
      <c r="W6" s="25" t="e">
        <f t="shared" si="0"/>
        <v>#N/A</v>
      </c>
      <c r="X6" s="25" t="e">
        <f t="shared" si="0"/>
        <v>#N/A</v>
      </c>
      <c r="Y6" s="25" t="e">
        <f t="shared" si="0"/>
        <v>#N/A</v>
      </c>
      <c r="Z6" s="25" t="e">
        <f t="shared" si="0"/>
        <v>#N/A</v>
      </c>
      <c r="AA6" s="25" t="e">
        <f t="shared" si="0"/>
        <v>#N/A</v>
      </c>
      <c r="AB6" s="25" t="e">
        <f t="shared" si="0"/>
        <v>#N/A</v>
      </c>
      <c r="AC6" s="25" t="e">
        <f t="shared" si="0"/>
        <v>#N/A</v>
      </c>
      <c r="AD6" s="25" t="e">
        <f t="shared" si="0"/>
        <v>#N/A</v>
      </c>
      <c r="AE6" s="25" t="e">
        <f t="shared" si="0"/>
        <v>#N/A</v>
      </c>
      <c r="AF6" s="25" t="e">
        <f t="shared" si="0"/>
        <v>#N/A</v>
      </c>
      <c r="AG6" s="25" t="e">
        <f t="shared" si="0"/>
        <v>#N/A</v>
      </c>
      <c r="AH6" s="25" t="e">
        <f t="shared" si="0"/>
        <v>#N/A</v>
      </c>
      <c r="AI6" s="25" t="e">
        <f t="shared" si="0"/>
        <v>#N/A</v>
      </c>
      <c r="AJ6" s="25" t="e">
        <f t="shared" si="0"/>
        <v>#N/A</v>
      </c>
      <c r="AK6" s="25" t="e">
        <f t="shared" si="0"/>
        <v>#N/A</v>
      </c>
      <c r="AL6" s="25" t="e">
        <f t="shared" si="0"/>
        <v>#N/A</v>
      </c>
      <c r="AM6" s="25" t="e">
        <f t="shared" si="0"/>
        <v>#N/A</v>
      </c>
      <c r="AN6" s="25" t="e">
        <f t="shared" si="0"/>
        <v>#N/A</v>
      </c>
      <c r="AO6" s="25" t="e">
        <f t="shared" si="0"/>
        <v>#N/A</v>
      </c>
      <c r="AP6" s="25" t="e">
        <f t="shared" si="0"/>
        <v>#N/A</v>
      </c>
      <c r="AQ6" s="25" t="e">
        <f t="shared" si="0"/>
        <v>#N/A</v>
      </c>
      <c r="AR6" s="25" t="e">
        <f t="shared" si="0"/>
        <v>#N/A</v>
      </c>
      <c r="AS6" s="25" t="e">
        <f t="shared" si="0"/>
        <v>#N/A</v>
      </c>
      <c r="AT6" s="25" t="e">
        <f t="shared" si="0"/>
        <v>#N/A</v>
      </c>
      <c r="AU6" s="25" t="e">
        <f t="shared" si="0"/>
        <v>#N/A</v>
      </c>
      <c r="AV6" s="25" t="e">
        <f t="shared" si="0"/>
        <v>#N/A</v>
      </c>
      <c r="AW6" s="25" t="e">
        <f t="shared" si="0"/>
        <v>#N/A</v>
      </c>
      <c r="AX6" s="25" t="e">
        <f t="shared" si="0"/>
        <v>#N/A</v>
      </c>
      <c r="AY6" s="25" t="e">
        <f t="shared" si="0"/>
        <v>#N/A</v>
      </c>
      <c r="AZ6" s="25" t="e">
        <f t="shared" si="0"/>
        <v>#N/A</v>
      </c>
      <c r="BA6" s="25" t="e">
        <f t="shared" si="0"/>
        <v>#N/A</v>
      </c>
      <c r="BB6" s="25" t="e">
        <f t="shared" si="0"/>
        <v>#N/A</v>
      </c>
      <c r="BC6" s="25" t="e">
        <f t="shared" si="0"/>
        <v>#N/A</v>
      </c>
      <c r="BD6" s="25" t="e">
        <f t="shared" si="0"/>
        <v>#N/A</v>
      </c>
      <c r="BE6" s="25" t="e">
        <f t="shared" si="0"/>
        <v>#N/A</v>
      </c>
      <c r="BF6" s="25" t="e">
        <f t="shared" si="0"/>
        <v>#N/A</v>
      </c>
      <c r="BG6" s="25" t="e">
        <f t="shared" si="0"/>
        <v>#N/A</v>
      </c>
      <c r="BH6" s="25" t="e">
        <f t="shared" si="0"/>
        <v>#N/A</v>
      </c>
      <c r="BI6" s="25" t="e">
        <f t="shared" si="0"/>
        <v>#N/A</v>
      </c>
      <c r="BJ6" s="25" t="e">
        <f t="shared" si="0"/>
        <v>#N/A</v>
      </c>
      <c r="BK6" s="25" t="e">
        <f t="shared" si="0"/>
        <v>#N/A</v>
      </c>
      <c r="BL6" s="25" t="e">
        <f t="shared" si="0"/>
        <v>#N/A</v>
      </c>
      <c r="BM6" s="25" t="e">
        <f t="shared" si="0"/>
        <v>#N/A</v>
      </c>
      <c r="BN6" s="25" t="e">
        <f t="shared" si="0"/>
        <v>#N/A</v>
      </c>
      <c r="BO6" s="25" t="e">
        <f t="shared" si="0"/>
        <v>#N/A</v>
      </c>
      <c r="BP6" s="25" t="e">
        <f t="shared" si="0"/>
        <v>#N/A</v>
      </c>
      <c r="BQ6" s="25" t="e">
        <f t="shared" ref="BQ6:CP6" si="1">BQ7-BQ16</f>
        <v>#N/A</v>
      </c>
      <c r="BR6" s="25" t="e">
        <f t="shared" si="1"/>
        <v>#N/A</v>
      </c>
      <c r="BS6" s="25" t="e">
        <f t="shared" si="1"/>
        <v>#N/A</v>
      </c>
      <c r="BT6" s="25" t="e">
        <f t="shared" si="1"/>
        <v>#N/A</v>
      </c>
      <c r="BU6" s="25" t="e">
        <f t="shared" si="1"/>
        <v>#N/A</v>
      </c>
      <c r="BV6" s="25" t="e">
        <f t="shared" si="1"/>
        <v>#N/A</v>
      </c>
      <c r="BW6" s="25" t="e">
        <f t="shared" si="1"/>
        <v>#N/A</v>
      </c>
      <c r="BX6" s="25" t="e">
        <f t="shared" si="1"/>
        <v>#N/A</v>
      </c>
      <c r="BY6" s="25" t="e">
        <f t="shared" si="1"/>
        <v>#N/A</v>
      </c>
      <c r="BZ6" s="25" t="e">
        <f t="shared" si="1"/>
        <v>#N/A</v>
      </c>
      <c r="CA6" s="25" t="e">
        <f t="shared" si="1"/>
        <v>#N/A</v>
      </c>
      <c r="CB6" s="25" t="e">
        <f t="shared" si="1"/>
        <v>#N/A</v>
      </c>
      <c r="CC6" s="25" t="e">
        <f t="shared" si="1"/>
        <v>#N/A</v>
      </c>
      <c r="CD6" s="25" t="e">
        <f t="shared" si="1"/>
        <v>#N/A</v>
      </c>
      <c r="CE6" s="25" t="e">
        <f t="shared" si="1"/>
        <v>#N/A</v>
      </c>
      <c r="CF6" s="25" t="e">
        <f t="shared" si="1"/>
        <v>#N/A</v>
      </c>
      <c r="CG6" s="25" t="e">
        <f t="shared" si="1"/>
        <v>#N/A</v>
      </c>
      <c r="CH6" s="25" t="e">
        <f t="shared" si="1"/>
        <v>#N/A</v>
      </c>
      <c r="CI6" s="25" t="e">
        <f t="shared" si="1"/>
        <v>#N/A</v>
      </c>
      <c r="CJ6" s="25" t="e">
        <f t="shared" si="1"/>
        <v>#N/A</v>
      </c>
      <c r="CK6" s="25" t="e">
        <f t="shared" si="1"/>
        <v>#N/A</v>
      </c>
      <c r="CL6" s="25" t="e">
        <f t="shared" si="1"/>
        <v>#N/A</v>
      </c>
      <c r="CM6" s="25" t="e">
        <f t="shared" si="1"/>
        <v>#N/A</v>
      </c>
      <c r="CN6" s="25" t="e">
        <f t="shared" si="1"/>
        <v>#N/A</v>
      </c>
      <c r="CO6" s="25" t="e">
        <f t="shared" si="1"/>
        <v>#N/A</v>
      </c>
      <c r="CP6" s="25" t="e">
        <f t="shared" si="1"/>
        <v>#N/A</v>
      </c>
      <c r="CQ6" s="122"/>
    </row>
    <row r="7" spans="1:98">
      <c r="A7" s="26" t="s">
        <v>5</v>
      </c>
      <c r="B7" s="26" t="s">
        <v>174</v>
      </c>
      <c r="D7" s="27" t="e">
        <f>D8+D12</f>
        <v>#N/A</v>
      </c>
      <c r="E7" s="27" t="e">
        <f t="shared" ref="E7:BP7" si="2">E8+E12</f>
        <v>#N/A</v>
      </c>
      <c r="F7" s="27" t="e">
        <f t="shared" si="2"/>
        <v>#N/A</v>
      </c>
      <c r="G7" s="27" t="e">
        <f t="shared" si="2"/>
        <v>#N/A</v>
      </c>
      <c r="H7" s="27" t="e">
        <f t="shared" si="2"/>
        <v>#N/A</v>
      </c>
      <c r="I7" s="27" t="e">
        <f t="shared" si="2"/>
        <v>#N/A</v>
      </c>
      <c r="J7" s="27" t="e">
        <f t="shared" si="2"/>
        <v>#N/A</v>
      </c>
      <c r="K7" s="27" t="e">
        <f t="shared" si="2"/>
        <v>#N/A</v>
      </c>
      <c r="L7" s="27" t="e">
        <f t="shared" si="2"/>
        <v>#N/A</v>
      </c>
      <c r="M7" s="27" t="e">
        <f t="shared" si="2"/>
        <v>#N/A</v>
      </c>
      <c r="N7" s="27" t="e">
        <f t="shared" si="2"/>
        <v>#N/A</v>
      </c>
      <c r="O7" s="27" t="e">
        <f t="shared" si="2"/>
        <v>#N/A</v>
      </c>
      <c r="P7" s="27" t="e">
        <f t="shared" si="2"/>
        <v>#N/A</v>
      </c>
      <c r="Q7" s="27" t="e">
        <f t="shared" si="2"/>
        <v>#N/A</v>
      </c>
      <c r="R7" s="27" t="e">
        <f t="shared" si="2"/>
        <v>#N/A</v>
      </c>
      <c r="S7" s="27" t="e">
        <f t="shared" si="2"/>
        <v>#N/A</v>
      </c>
      <c r="T7" s="27" t="e">
        <f t="shared" si="2"/>
        <v>#N/A</v>
      </c>
      <c r="U7" s="27" t="e">
        <f t="shared" si="2"/>
        <v>#N/A</v>
      </c>
      <c r="V7" s="27" t="e">
        <f t="shared" si="2"/>
        <v>#N/A</v>
      </c>
      <c r="W7" s="27" t="e">
        <f t="shared" si="2"/>
        <v>#N/A</v>
      </c>
      <c r="X7" s="27" t="e">
        <f t="shared" si="2"/>
        <v>#N/A</v>
      </c>
      <c r="Y7" s="27" t="e">
        <f t="shared" si="2"/>
        <v>#N/A</v>
      </c>
      <c r="Z7" s="27" t="e">
        <f t="shared" si="2"/>
        <v>#N/A</v>
      </c>
      <c r="AA7" s="27" t="e">
        <f t="shared" si="2"/>
        <v>#N/A</v>
      </c>
      <c r="AB7" s="27" t="e">
        <f t="shared" si="2"/>
        <v>#N/A</v>
      </c>
      <c r="AC7" s="27" t="e">
        <f t="shared" si="2"/>
        <v>#N/A</v>
      </c>
      <c r="AD7" s="27" t="e">
        <f t="shared" si="2"/>
        <v>#N/A</v>
      </c>
      <c r="AE7" s="27" t="e">
        <f t="shared" si="2"/>
        <v>#N/A</v>
      </c>
      <c r="AF7" s="27" t="e">
        <f t="shared" si="2"/>
        <v>#N/A</v>
      </c>
      <c r="AG7" s="27" t="e">
        <f t="shared" si="2"/>
        <v>#N/A</v>
      </c>
      <c r="AH7" s="27" t="e">
        <f t="shared" si="2"/>
        <v>#N/A</v>
      </c>
      <c r="AI7" s="27" t="e">
        <f t="shared" si="2"/>
        <v>#N/A</v>
      </c>
      <c r="AJ7" s="27" t="e">
        <f t="shared" si="2"/>
        <v>#N/A</v>
      </c>
      <c r="AK7" s="27" t="e">
        <f t="shared" si="2"/>
        <v>#N/A</v>
      </c>
      <c r="AL7" s="27" t="e">
        <f t="shared" si="2"/>
        <v>#N/A</v>
      </c>
      <c r="AM7" s="27" t="e">
        <f t="shared" si="2"/>
        <v>#N/A</v>
      </c>
      <c r="AN7" s="27" t="e">
        <f t="shared" si="2"/>
        <v>#N/A</v>
      </c>
      <c r="AO7" s="27" t="e">
        <f t="shared" si="2"/>
        <v>#N/A</v>
      </c>
      <c r="AP7" s="27" t="e">
        <f t="shared" si="2"/>
        <v>#N/A</v>
      </c>
      <c r="AQ7" s="27" t="e">
        <f t="shared" si="2"/>
        <v>#N/A</v>
      </c>
      <c r="AR7" s="27" t="e">
        <f t="shared" si="2"/>
        <v>#N/A</v>
      </c>
      <c r="AS7" s="27" t="e">
        <f t="shared" si="2"/>
        <v>#N/A</v>
      </c>
      <c r="AT7" s="27" t="e">
        <f t="shared" si="2"/>
        <v>#N/A</v>
      </c>
      <c r="AU7" s="27" t="e">
        <f t="shared" si="2"/>
        <v>#N/A</v>
      </c>
      <c r="AV7" s="27" t="e">
        <f t="shared" si="2"/>
        <v>#N/A</v>
      </c>
      <c r="AW7" s="27" t="e">
        <f t="shared" si="2"/>
        <v>#N/A</v>
      </c>
      <c r="AX7" s="27" t="e">
        <f t="shared" si="2"/>
        <v>#N/A</v>
      </c>
      <c r="AY7" s="27" t="e">
        <f t="shared" si="2"/>
        <v>#N/A</v>
      </c>
      <c r="AZ7" s="27" t="e">
        <f t="shared" si="2"/>
        <v>#N/A</v>
      </c>
      <c r="BA7" s="27" t="e">
        <f t="shared" si="2"/>
        <v>#N/A</v>
      </c>
      <c r="BB7" s="27" t="e">
        <f t="shared" si="2"/>
        <v>#N/A</v>
      </c>
      <c r="BC7" s="27" t="e">
        <f t="shared" si="2"/>
        <v>#N/A</v>
      </c>
      <c r="BD7" s="27" t="e">
        <f t="shared" si="2"/>
        <v>#N/A</v>
      </c>
      <c r="BE7" s="27" t="e">
        <f t="shared" si="2"/>
        <v>#N/A</v>
      </c>
      <c r="BF7" s="27" t="e">
        <f t="shared" si="2"/>
        <v>#N/A</v>
      </c>
      <c r="BG7" s="27" t="e">
        <f t="shared" si="2"/>
        <v>#N/A</v>
      </c>
      <c r="BH7" s="27" t="e">
        <f t="shared" si="2"/>
        <v>#N/A</v>
      </c>
      <c r="BI7" s="27" t="e">
        <f t="shared" si="2"/>
        <v>#N/A</v>
      </c>
      <c r="BJ7" s="27" t="e">
        <f t="shared" si="2"/>
        <v>#N/A</v>
      </c>
      <c r="BK7" s="27" t="e">
        <f t="shared" si="2"/>
        <v>#N/A</v>
      </c>
      <c r="BL7" s="27" t="e">
        <f t="shared" si="2"/>
        <v>#N/A</v>
      </c>
      <c r="BM7" s="27" t="e">
        <f t="shared" si="2"/>
        <v>#N/A</v>
      </c>
      <c r="BN7" s="27" t="e">
        <f t="shared" si="2"/>
        <v>#N/A</v>
      </c>
      <c r="BO7" s="27" t="e">
        <f t="shared" si="2"/>
        <v>#N/A</v>
      </c>
      <c r="BP7" s="27" t="e">
        <f t="shared" si="2"/>
        <v>#N/A</v>
      </c>
      <c r="BQ7" s="27" t="e">
        <f t="shared" ref="BQ7:CP7" si="3">BQ8+BQ12</f>
        <v>#N/A</v>
      </c>
      <c r="BR7" s="27" t="e">
        <f t="shared" si="3"/>
        <v>#N/A</v>
      </c>
      <c r="BS7" s="27" t="e">
        <f t="shared" si="3"/>
        <v>#N/A</v>
      </c>
      <c r="BT7" s="27" t="e">
        <f t="shared" si="3"/>
        <v>#N/A</v>
      </c>
      <c r="BU7" s="27" t="e">
        <f t="shared" si="3"/>
        <v>#N/A</v>
      </c>
      <c r="BV7" s="27" t="e">
        <f t="shared" si="3"/>
        <v>#N/A</v>
      </c>
      <c r="BW7" s="27" t="e">
        <f t="shared" si="3"/>
        <v>#N/A</v>
      </c>
      <c r="BX7" s="27" t="e">
        <f t="shared" si="3"/>
        <v>#N/A</v>
      </c>
      <c r="BY7" s="27" t="e">
        <f t="shared" si="3"/>
        <v>#N/A</v>
      </c>
      <c r="BZ7" s="27" t="e">
        <f t="shared" si="3"/>
        <v>#N/A</v>
      </c>
      <c r="CA7" s="27" t="e">
        <f t="shared" si="3"/>
        <v>#N/A</v>
      </c>
      <c r="CB7" s="27" t="e">
        <f t="shared" si="3"/>
        <v>#N/A</v>
      </c>
      <c r="CC7" s="27" t="e">
        <f t="shared" si="3"/>
        <v>#N/A</v>
      </c>
      <c r="CD7" s="27" t="e">
        <f t="shared" si="3"/>
        <v>#N/A</v>
      </c>
      <c r="CE7" s="27" t="e">
        <f t="shared" si="3"/>
        <v>#N/A</v>
      </c>
      <c r="CF7" s="27" t="e">
        <f t="shared" si="3"/>
        <v>#N/A</v>
      </c>
      <c r="CG7" s="27" t="e">
        <f t="shared" si="3"/>
        <v>#N/A</v>
      </c>
      <c r="CH7" s="27" t="e">
        <f t="shared" si="3"/>
        <v>#N/A</v>
      </c>
      <c r="CI7" s="27" t="e">
        <f t="shared" si="3"/>
        <v>#N/A</v>
      </c>
      <c r="CJ7" s="27" t="e">
        <f t="shared" si="3"/>
        <v>#N/A</v>
      </c>
      <c r="CK7" s="27" t="e">
        <f t="shared" si="3"/>
        <v>#N/A</v>
      </c>
      <c r="CL7" s="27" t="e">
        <f t="shared" si="3"/>
        <v>#N/A</v>
      </c>
      <c r="CM7" s="27" t="e">
        <f t="shared" si="3"/>
        <v>#N/A</v>
      </c>
      <c r="CN7" s="27" t="e">
        <f t="shared" si="3"/>
        <v>#N/A</v>
      </c>
      <c r="CO7" s="27" t="e">
        <f t="shared" si="3"/>
        <v>#N/A</v>
      </c>
      <c r="CP7" s="27" t="e">
        <f t="shared" si="3"/>
        <v>#N/A</v>
      </c>
      <c r="CQ7" s="123"/>
    </row>
    <row r="8" spans="1:98">
      <c r="A8" s="28" t="s">
        <v>24</v>
      </c>
      <c r="B8" s="28" t="s">
        <v>175</v>
      </c>
      <c r="D8" s="27" t="e">
        <f t="shared" ref="D8:I8" si="4">SUM(D9:D11)</f>
        <v>#N/A</v>
      </c>
      <c r="E8" s="27" t="e">
        <f t="shared" si="4"/>
        <v>#N/A</v>
      </c>
      <c r="F8" s="27" t="e">
        <f t="shared" si="4"/>
        <v>#N/A</v>
      </c>
      <c r="G8" s="27" t="e">
        <f t="shared" si="4"/>
        <v>#N/A</v>
      </c>
      <c r="H8" s="27" t="e">
        <f t="shared" si="4"/>
        <v>#N/A</v>
      </c>
      <c r="I8" s="27" t="e">
        <f t="shared" si="4"/>
        <v>#N/A</v>
      </c>
      <c r="J8" s="27" t="e">
        <f>SUM(J9:J11)</f>
        <v>#N/A</v>
      </c>
      <c r="K8" s="27" t="e">
        <f t="shared" ref="K8:BV8" si="5">SUM(K9:K11)</f>
        <v>#N/A</v>
      </c>
      <c r="L8" s="27" t="e">
        <f t="shared" si="5"/>
        <v>#N/A</v>
      </c>
      <c r="M8" s="27" t="e">
        <f t="shared" si="5"/>
        <v>#N/A</v>
      </c>
      <c r="N8" s="27" t="e">
        <f t="shared" si="5"/>
        <v>#N/A</v>
      </c>
      <c r="O8" s="27" t="e">
        <f t="shared" si="5"/>
        <v>#N/A</v>
      </c>
      <c r="P8" s="27" t="e">
        <f t="shared" si="5"/>
        <v>#N/A</v>
      </c>
      <c r="Q8" s="27" t="e">
        <f t="shared" si="5"/>
        <v>#N/A</v>
      </c>
      <c r="R8" s="27" t="e">
        <f t="shared" si="5"/>
        <v>#N/A</v>
      </c>
      <c r="S8" s="27" t="e">
        <f t="shared" si="5"/>
        <v>#N/A</v>
      </c>
      <c r="T8" s="27" t="e">
        <f t="shared" si="5"/>
        <v>#N/A</v>
      </c>
      <c r="U8" s="27" t="e">
        <f t="shared" si="5"/>
        <v>#N/A</v>
      </c>
      <c r="V8" s="27" t="e">
        <f t="shared" si="5"/>
        <v>#N/A</v>
      </c>
      <c r="W8" s="27" t="e">
        <f t="shared" si="5"/>
        <v>#N/A</v>
      </c>
      <c r="X8" s="27" t="e">
        <f t="shared" si="5"/>
        <v>#N/A</v>
      </c>
      <c r="Y8" s="27" t="e">
        <f t="shared" si="5"/>
        <v>#N/A</v>
      </c>
      <c r="Z8" s="27" t="e">
        <f t="shared" si="5"/>
        <v>#N/A</v>
      </c>
      <c r="AA8" s="27" t="e">
        <f t="shared" si="5"/>
        <v>#N/A</v>
      </c>
      <c r="AB8" s="27" t="e">
        <f t="shared" si="5"/>
        <v>#N/A</v>
      </c>
      <c r="AC8" s="27" t="e">
        <f t="shared" si="5"/>
        <v>#N/A</v>
      </c>
      <c r="AD8" s="27" t="e">
        <f t="shared" si="5"/>
        <v>#N/A</v>
      </c>
      <c r="AE8" s="27" t="e">
        <f t="shared" si="5"/>
        <v>#N/A</v>
      </c>
      <c r="AF8" s="27" t="e">
        <f t="shared" si="5"/>
        <v>#N/A</v>
      </c>
      <c r="AG8" s="27" t="e">
        <f t="shared" si="5"/>
        <v>#N/A</v>
      </c>
      <c r="AH8" s="27" t="e">
        <f t="shared" si="5"/>
        <v>#N/A</v>
      </c>
      <c r="AI8" s="27" t="e">
        <f t="shared" si="5"/>
        <v>#N/A</v>
      </c>
      <c r="AJ8" s="27" t="e">
        <f t="shared" si="5"/>
        <v>#N/A</v>
      </c>
      <c r="AK8" s="27" t="e">
        <f t="shared" si="5"/>
        <v>#N/A</v>
      </c>
      <c r="AL8" s="27" t="e">
        <f t="shared" si="5"/>
        <v>#N/A</v>
      </c>
      <c r="AM8" s="27" t="e">
        <f t="shared" si="5"/>
        <v>#N/A</v>
      </c>
      <c r="AN8" s="27" t="e">
        <f t="shared" si="5"/>
        <v>#N/A</v>
      </c>
      <c r="AO8" s="27" t="e">
        <f t="shared" si="5"/>
        <v>#N/A</v>
      </c>
      <c r="AP8" s="27" t="e">
        <f t="shared" si="5"/>
        <v>#N/A</v>
      </c>
      <c r="AQ8" s="27" t="e">
        <f t="shared" si="5"/>
        <v>#N/A</v>
      </c>
      <c r="AR8" s="27" t="e">
        <f t="shared" si="5"/>
        <v>#N/A</v>
      </c>
      <c r="AS8" s="27" t="e">
        <f t="shared" si="5"/>
        <v>#N/A</v>
      </c>
      <c r="AT8" s="27" t="e">
        <f t="shared" si="5"/>
        <v>#N/A</v>
      </c>
      <c r="AU8" s="27" t="e">
        <f t="shared" si="5"/>
        <v>#N/A</v>
      </c>
      <c r="AV8" s="27" t="e">
        <f t="shared" si="5"/>
        <v>#N/A</v>
      </c>
      <c r="AW8" s="27" t="e">
        <f t="shared" si="5"/>
        <v>#N/A</v>
      </c>
      <c r="AX8" s="27" t="e">
        <f t="shared" si="5"/>
        <v>#N/A</v>
      </c>
      <c r="AY8" s="27" t="e">
        <f t="shared" si="5"/>
        <v>#N/A</v>
      </c>
      <c r="AZ8" s="27" t="e">
        <f t="shared" si="5"/>
        <v>#N/A</v>
      </c>
      <c r="BA8" s="27" t="e">
        <f t="shared" si="5"/>
        <v>#N/A</v>
      </c>
      <c r="BB8" s="27" t="e">
        <f t="shared" si="5"/>
        <v>#N/A</v>
      </c>
      <c r="BC8" s="27" t="e">
        <f t="shared" si="5"/>
        <v>#N/A</v>
      </c>
      <c r="BD8" s="27" t="e">
        <f t="shared" si="5"/>
        <v>#N/A</v>
      </c>
      <c r="BE8" s="27" t="e">
        <f t="shared" si="5"/>
        <v>#N/A</v>
      </c>
      <c r="BF8" s="27" t="e">
        <f t="shared" si="5"/>
        <v>#N/A</v>
      </c>
      <c r="BG8" s="27" t="e">
        <f t="shared" si="5"/>
        <v>#N/A</v>
      </c>
      <c r="BH8" s="27" t="e">
        <f t="shared" si="5"/>
        <v>#N/A</v>
      </c>
      <c r="BI8" s="27" t="e">
        <f t="shared" si="5"/>
        <v>#N/A</v>
      </c>
      <c r="BJ8" s="27" t="e">
        <f t="shared" si="5"/>
        <v>#N/A</v>
      </c>
      <c r="BK8" s="27" t="e">
        <f t="shared" si="5"/>
        <v>#N/A</v>
      </c>
      <c r="BL8" s="27" t="e">
        <f t="shared" si="5"/>
        <v>#N/A</v>
      </c>
      <c r="BM8" s="27" t="e">
        <f t="shared" si="5"/>
        <v>#N/A</v>
      </c>
      <c r="BN8" s="27" t="e">
        <f t="shared" si="5"/>
        <v>#N/A</v>
      </c>
      <c r="BO8" s="27" t="e">
        <f t="shared" si="5"/>
        <v>#N/A</v>
      </c>
      <c r="BP8" s="27" t="e">
        <f t="shared" si="5"/>
        <v>#N/A</v>
      </c>
      <c r="BQ8" s="27" t="e">
        <f t="shared" si="5"/>
        <v>#N/A</v>
      </c>
      <c r="BR8" s="27" t="e">
        <f t="shared" si="5"/>
        <v>#N/A</v>
      </c>
      <c r="BS8" s="27" t="e">
        <f t="shared" si="5"/>
        <v>#N/A</v>
      </c>
      <c r="BT8" s="27" t="e">
        <f t="shared" si="5"/>
        <v>#N/A</v>
      </c>
      <c r="BU8" s="27" t="e">
        <f t="shared" si="5"/>
        <v>#N/A</v>
      </c>
      <c r="BV8" s="27" t="e">
        <f t="shared" si="5"/>
        <v>#N/A</v>
      </c>
      <c r="BW8" s="27" t="e">
        <f t="shared" ref="BW8:CF8" si="6">SUM(BW9:BW11)</f>
        <v>#N/A</v>
      </c>
      <c r="BX8" s="27" t="e">
        <f t="shared" si="6"/>
        <v>#N/A</v>
      </c>
      <c r="BY8" s="27" t="e">
        <f t="shared" si="6"/>
        <v>#N/A</v>
      </c>
      <c r="BZ8" s="27" t="e">
        <f t="shared" si="6"/>
        <v>#N/A</v>
      </c>
      <c r="CA8" s="27" t="e">
        <f t="shared" si="6"/>
        <v>#N/A</v>
      </c>
      <c r="CB8" s="27" t="e">
        <f t="shared" si="6"/>
        <v>#N/A</v>
      </c>
      <c r="CC8" s="27" t="e">
        <f t="shared" si="6"/>
        <v>#N/A</v>
      </c>
      <c r="CD8" s="27" t="e">
        <f t="shared" si="6"/>
        <v>#N/A</v>
      </c>
      <c r="CE8" s="27" t="e">
        <f t="shared" si="6"/>
        <v>#N/A</v>
      </c>
      <c r="CF8" s="27" t="e">
        <f t="shared" si="6"/>
        <v>#N/A</v>
      </c>
      <c r="CG8" s="27" t="e">
        <f t="shared" ref="CG8:CP8" si="7">SUM(CG9:CG11)</f>
        <v>#N/A</v>
      </c>
      <c r="CH8" s="27" t="e">
        <f t="shared" si="7"/>
        <v>#N/A</v>
      </c>
      <c r="CI8" s="27" t="e">
        <f t="shared" si="7"/>
        <v>#N/A</v>
      </c>
      <c r="CJ8" s="27" t="e">
        <f t="shared" si="7"/>
        <v>#N/A</v>
      </c>
      <c r="CK8" s="27" t="e">
        <f t="shared" si="7"/>
        <v>#N/A</v>
      </c>
      <c r="CL8" s="27" t="e">
        <f t="shared" si="7"/>
        <v>#N/A</v>
      </c>
      <c r="CM8" s="27" t="e">
        <f t="shared" si="7"/>
        <v>#N/A</v>
      </c>
      <c r="CN8" s="27" t="e">
        <f t="shared" si="7"/>
        <v>#N/A</v>
      </c>
      <c r="CO8" s="27" t="e">
        <f t="shared" si="7"/>
        <v>#N/A</v>
      </c>
      <c r="CP8" s="27" t="e">
        <f t="shared" si="7"/>
        <v>#N/A</v>
      </c>
      <c r="CQ8" s="123"/>
    </row>
    <row r="9" spans="1:98" outlineLevel="1">
      <c r="A9" s="29" t="s">
        <v>25</v>
      </c>
      <c r="B9" s="29" t="s">
        <v>176</v>
      </c>
      <c r="D9" s="22" t="e">
        <f>'Per Capita Nominal'!D9</f>
        <v>#N/A</v>
      </c>
      <c r="E9" s="22" t="e">
        <f>'Per Capita Nominal'!E9</f>
        <v>#N/A</v>
      </c>
      <c r="F9" s="22" t="e">
        <f>'Per Capita Nominal'!F9</f>
        <v>#N/A</v>
      </c>
      <c r="G9" s="22" t="e">
        <f>'Per Capita Nominal'!G9</f>
        <v>#N/A</v>
      </c>
      <c r="H9" s="22" t="e">
        <f>'Per Capita Nominal'!H9</f>
        <v>#N/A</v>
      </c>
      <c r="I9" s="22" t="e">
        <f>'Per Capita Nominal'!I9</f>
        <v>#N/A</v>
      </c>
      <c r="J9" s="22" t="e">
        <f>'Per Capita Nominal'!J9</f>
        <v>#N/A</v>
      </c>
      <c r="K9" s="22" t="e">
        <f>'Per Capita Nominal'!K9</f>
        <v>#N/A</v>
      </c>
      <c r="L9" s="22" t="e">
        <f>'Per Capita Nominal'!L9</f>
        <v>#N/A</v>
      </c>
      <c r="M9" s="22" t="e">
        <f>'Per Capita Nominal'!M9</f>
        <v>#N/A</v>
      </c>
      <c r="N9" s="22" t="e">
        <f>'Per Capita Nominal'!N9</f>
        <v>#N/A</v>
      </c>
      <c r="O9" s="22" t="e">
        <f>'Per Capita Nominal'!O9</f>
        <v>#N/A</v>
      </c>
      <c r="P9" s="22" t="e">
        <f>'Per Capita Nominal'!P9</f>
        <v>#N/A</v>
      </c>
      <c r="Q9" s="22" t="e">
        <f>'Per Capita Nominal'!Q9</f>
        <v>#N/A</v>
      </c>
      <c r="R9" s="22" t="e">
        <f>'Per Capita Nominal'!R9</f>
        <v>#N/A</v>
      </c>
      <c r="S9" s="22" t="e">
        <f>'Per Capita Nominal'!S9</f>
        <v>#N/A</v>
      </c>
      <c r="T9" s="22" t="e">
        <f>'Per Capita Nominal'!T9</f>
        <v>#N/A</v>
      </c>
      <c r="U9" s="22" t="e">
        <f>'Per Capita Nominal'!U9</f>
        <v>#N/A</v>
      </c>
      <c r="V9" s="22" t="e">
        <f>'Per Capita Nominal'!V9</f>
        <v>#N/A</v>
      </c>
      <c r="W9" s="22" t="e">
        <f>'Per Capita Nominal'!W9</f>
        <v>#N/A</v>
      </c>
      <c r="X9" s="22" t="e">
        <f>'Per Capita Nominal'!X9</f>
        <v>#N/A</v>
      </c>
      <c r="Y9" s="22" t="e">
        <f>'Per Capita Nominal'!Y9</f>
        <v>#N/A</v>
      </c>
      <c r="Z9" s="22" t="e">
        <f>'Per Capita Nominal'!Z9</f>
        <v>#N/A</v>
      </c>
      <c r="AA9" s="22" t="e">
        <f>'Per Capita Nominal'!AA9</f>
        <v>#N/A</v>
      </c>
      <c r="AB9" s="22" t="e">
        <f>'Per Capita Nominal'!AB9</f>
        <v>#N/A</v>
      </c>
      <c r="AC9" s="22" t="e">
        <f>'Per Capita Nominal'!AC9</f>
        <v>#N/A</v>
      </c>
      <c r="AD9" s="22" t="e">
        <f>'Per Capita Nominal'!AD9</f>
        <v>#N/A</v>
      </c>
      <c r="AE9" s="22" t="e">
        <f>'Per Capita Nominal'!AE9</f>
        <v>#N/A</v>
      </c>
      <c r="AF9" s="22" t="e">
        <f>'Per Capita Nominal'!AF9</f>
        <v>#N/A</v>
      </c>
      <c r="AG9" s="22" t="e">
        <f>'Per Capita Nominal'!AG9</f>
        <v>#N/A</v>
      </c>
      <c r="AH9" s="22" t="e">
        <f>'Per Capita Nominal'!AH9</f>
        <v>#N/A</v>
      </c>
      <c r="AI9" s="22" t="e">
        <f>'Per Capita Nominal'!AI9</f>
        <v>#N/A</v>
      </c>
      <c r="AJ9" s="22" t="e">
        <f>'Per Capita Nominal'!AJ9</f>
        <v>#N/A</v>
      </c>
      <c r="AK9" s="22" t="e">
        <f>'Per Capita Nominal'!AK9</f>
        <v>#N/A</v>
      </c>
      <c r="AL9" s="22" t="e">
        <f>'Per Capita Nominal'!AL9</f>
        <v>#N/A</v>
      </c>
      <c r="AM9" s="22" t="e">
        <f>'Per Capita Nominal'!AM9</f>
        <v>#N/A</v>
      </c>
      <c r="AN9" s="22" t="e">
        <f>'Per Capita Nominal'!AN9</f>
        <v>#N/A</v>
      </c>
      <c r="AO9" s="22" t="e">
        <f>'Per Capita Nominal'!AO9</f>
        <v>#N/A</v>
      </c>
      <c r="AP9" s="22" t="e">
        <f>'Per Capita Nominal'!AP9</f>
        <v>#N/A</v>
      </c>
      <c r="AQ9" s="22" t="e">
        <f>'Per Capita Nominal'!AQ9</f>
        <v>#N/A</v>
      </c>
      <c r="AR9" s="22" t="e">
        <f>'Per Capita Nominal'!AR9</f>
        <v>#N/A</v>
      </c>
      <c r="AS9" s="22" t="e">
        <f>'Per Capita Nominal'!AS9</f>
        <v>#N/A</v>
      </c>
      <c r="AT9" s="22" t="e">
        <f>'Per Capita Nominal'!AT9</f>
        <v>#N/A</v>
      </c>
      <c r="AU9" s="22" t="e">
        <f>'Per Capita Nominal'!AU9</f>
        <v>#N/A</v>
      </c>
      <c r="AV9" s="22" t="e">
        <f>'Per Capita Nominal'!AV9</f>
        <v>#N/A</v>
      </c>
      <c r="AW9" s="22" t="e">
        <f>'Per Capita Nominal'!AW9</f>
        <v>#N/A</v>
      </c>
      <c r="AX9" s="22" t="e">
        <f>'Per Capita Nominal'!AX9</f>
        <v>#N/A</v>
      </c>
      <c r="AY9" s="22" t="e">
        <f>'Per Capita Nominal'!AY9</f>
        <v>#N/A</v>
      </c>
      <c r="AZ9" s="22" t="e">
        <f>'Per Capita Nominal'!AZ9</f>
        <v>#N/A</v>
      </c>
      <c r="BA9" s="22" t="e">
        <f>'Per Capita Nominal'!BA9</f>
        <v>#N/A</v>
      </c>
      <c r="BB9" s="22" t="e">
        <f>'Per Capita Nominal'!BB9</f>
        <v>#N/A</v>
      </c>
      <c r="BC9" s="22" t="e">
        <f>'Per Capita Nominal'!BC9</f>
        <v>#N/A</v>
      </c>
      <c r="BD9" s="22" t="e">
        <f>'Per Capita Nominal'!BD9</f>
        <v>#N/A</v>
      </c>
      <c r="BE9" s="22" t="e">
        <f>'Per Capita Nominal'!BE9</f>
        <v>#N/A</v>
      </c>
      <c r="BF9" s="22" t="e">
        <f>'Per Capita Nominal'!BF9</f>
        <v>#N/A</v>
      </c>
      <c r="BG9" s="22" t="e">
        <f>'Per Capita Nominal'!BG9</f>
        <v>#N/A</v>
      </c>
      <c r="BH9" s="22" t="e">
        <f>'Per Capita Nominal'!BH9</f>
        <v>#N/A</v>
      </c>
      <c r="BI9" s="22" t="e">
        <f>'Per Capita Nominal'!BI9</f>
        <v>#N/A</v>
      </c>
      <c r="BJ9" s="22" t="e">
        <f>'Per Capita Nominal'!BJ9</f>
        <v>#N/A</v>
      </c>
      <c r="BK9" s="22" t="e">
        <f>'Per Capita Nominal'!BK9</f>
        <v>#N/A</v>
      </c>
      <c r="BL9" s="22" t="e">
        <f>'Per Capita Nominal'!BL9</f>
        <v>#N/A</v>
      </c>
      <c r="BM9" s="22" t="e">
        <f>'Per Capita Nominal'!BM9</f>
        <v>#N/A</v>
      </c>
      <c r="BN9" s="22" t="e">
        <f>'Per Capita Nominal'!BN9</f>
        <v>#N/A</v>
      </c>
      <c r="BO9" s="22" t="e">
        <f>'Per Capita Nominal'!BO9</f>
        <v>#N/A</v>
      </c>
      <c r="BP9" s="22" t="e">
        <f>'Per Capita Nominal'!BP9</f>
        <v>#N/A</v>
      </c>
      <c r="BQ9" s="22" t="e">
        <f>'Per Capita Nominal'!BQ9</f>
        <v>#N/A</v>
      </c>
      <c r="BR9" s="22" t="e">
        <f>'Per Capita Nominal'!BR9</f>
        <v>#N/A</v>
      </c>
      <c r="BS9" s="22" t="e">
        <f>'Per Capita Nominal'!BS9</f>
        <v>#N/A</v>
      </c>
      <c r="BT9" s="22" t="e">
        <f>'Per Capita Nominal'!BT9</f>
        <v>#N/A</v>
      </c>
      <c r="BU9" s="22" t="e">
        <f>'Per Capita Nominal'!BU9</f>
        <v>#N/A</v>
      </c>
      <c r="BV9" s="22" t="e">
        <f>'Per Capita Nominal'!BV9</f>
        <v>#N/A</v>
      </c>
      <c r="BW9" s="22" t="e">
        <f>'Per Capita Nominal'!BW9</f>
        <v>#N/A</v>
      </c>
      <c r="BX9" s="22" t="e">
        <f>'Per Capita Nominal'!BX9</f>
        <v>#N/A</v>
      </c>
      <c r="BY9" s="22" t="e">
        <f>'Per Capita Nominal'!BY9</f>
        <v>#N/A</v>
      </c>
      <c r="BZ9" s="22" t="e">
        <f>'Per Capita Nominal'!BZ9</f>
        <v>#N/A</v>
      </c>
      <c r="CA9" s="22" t="e">
        <f>'Per Capita Nominal'!CA9</f>
        <v>#N/A</v>
      </c>
      <c r="CB9" s="22" t="e">
        <f>'Per Capita Nominal'!CB9</f>
        <v>#N/A</v>
      </c>
      <c r="CC9" s="22" t="e">
        <f>'Per Capita Nominal'!CC9</f>
        <v>#N/A</v>
      </c>
      <c r="CD9" s="22" t="e">
        <f>'Per Capita Nominal'!CD9</f>
        <v>#N/A</v>
      </c>
      <c r="CE9" s="22" t="e">
        <f>'Per Capita Nominal'!CE9</f>
        <v>#N/A</v>
      </c>
      <c r="CF9" s="22" t="e">
        <f>'Per Capita Nominal'!CF9</f>
        <v>#N/A</v>
      </c>
      <c r="CG9" s="22" t="e">
        <f>'Per Capita Nominal'!CG9</f>
        <v>#N/A</v>
      </c>
      <c r="CH9" s="22" t="e">
        <f>'Per Capita Nominal'!CH9</f>
        <v>#N/A</v>
      </c>
      <c r="CI9" s="22" t="e">
        <f>'Per Capita Nominal'!CI9</f>
        <v>#N/A</v>
      </c>
      <c r="CJ9" s="22" t="e">
        <f>'Per Capita Nominal'!CJ9</f>
        <v>#N/A</v>
      </c>
      <c r="CK9" s="22" t="e">
        <f>'Per Capita Nominal'!CK9</f>
        <v>#N/A</v>
      </c>
      <c r="CL9" s="22" t="e">
        <f>'Per Capita Nominal'!CL9</f>
        <v>#N/A</v>
      </c>
      <c r="CM9" s="22" t="e">
        <f>'Per Capita Nominal'!CM9</f>
        <v>#N/A</v>
      </c>
      <c r="CN9" s="22" t="e">
        <f>'Per Capita Nominal'!CN9</f>
        <v>#N/A</v>
      </c>
      <c r="CO9" s="22" t="e">
        <f>'Per Capita Nominal'!CO9</f>
        <v>#N/A</v>
      </c>
      <c r="CP9" s="22" t="e">
        <f>'Per Capita Nominal'!CP9</f>
        <v>#N/A</v>
      </c>
      <c r="CQ9" s="127"/>
    </row>
    <row r="10" spans="1:98" outlineLevel="1">
      <c r="A10" s="29" t="s">
        <v>26</v>
      </c>
      <c r="B10" s="29" t="s">
        <v>177</v>
      </c>
      <c r="D10" s="22" t="e">
        <f>'Per Capita Nominal'!D10</f>
        <v>#N/A</v>
      </c>
      <c r="E10" s="22" t="e">
        <f>'Per Capita Nominal'!E10</f>
        <v>#N/A</v>
      </c>
      <c r="F10" s="22" t="e">
        <f>'Per Capita Nominal'!F10</f>
        <v>#N/A</v>
      </c>
      <c r="G10" s="22" t="e">
        <f>'Per Capita Nominal'!G10</f>
        <v>#N/A</v>
      </c>
      <c r="H10" s="22" t="e">
        <f>'Per Capita Nominal'!H10</f>
        <v>#N/A</v>
      </c>
      <c r="I10" s="22" t="e">
        <f>'Per Capita Nominal'!I10</f>
        <v>#N/A</v>
      </c>
      <c r="J10" s="22" t="e">
        <f>'Per Capita Nominal'!J10</f>
        <v>#N/A</v>
      </c>
      <c r="K10" s="22" t="e">
        <f>'Per Capita Nominal'!K10</f>
        <v>#N/A</v>
      </c>
      <c r="L10" s="22" t="e">
        <f>'Per Capita Nominal'!L10</f>
        <v>#N/A</v>
      </c>
      <c r="M10" s="22" t="e">
        <f>'Per Capita Nominal'!M10</f>
        <v>#N/A</v>
      </c>
      <c r="N10" s="22" t="e">
        <f>'Per Capita Nominal'!N10</f>
        <v>#N/A</v>
      </c>
      <c r="O10" s="22" t="e">
        <f>'Per Capita Nominal'!O10</f>
        <v>#N/A</v>
      </c>
      <c r="P10" s="22" t="e">
        <f>'Per Capita Nominal'!P10</f>
        <v>#N/A</v>
      </c>
      <c r="Q10" s="22" t="e">
        <f>'Per Capita Nominal'!Q10</f>
        <v>#N/A</v>
      </c>
      <c r="R10" s="22" t="e">
        <f>'Per Capita Nominal'!R10</f>
        <v>#N/A</v>
      </c>
      <c r="S10" s="22" t="e">
        <f>'Per Capita Nominal'!S10</f>
        <v>#N/A</v>
      </c>
      <c r="T10" s="22" t="e">
        <f>'Per Capita Nominal'!T10</f>
        <v>#N/A</v>
      </c>
      <c r="U10" s="22" t="e">
        <f>'Per Capita Nominal'!U10</f>
        <v>#N/A</v>
      </c>
      <c r="V10" s="22" t="e">
        <f>'Per Capita Nominal'!V10</f>
        <v>#N/A</v>
      </c>
      <c r="W10" s="22" t="e">
        <f>'Per Capita Nominal'!W10</f>
        <v>#N/A</v>
      </c>
      <c r="X10" s="22" t="e">
        <f>'Per Capita Nominal'!X10</f>
        <v>#N/A</v>
      </c>
      <c r="Y10" s="22" t="e">
        <f>'Per Capita Nominal'!Y10</f>
        <v>#N/A</v>
      </c>
      <c r="Z10" s="22" t="e">
        <f>'Per Capita Nominal'!Z10</f>
        <v>#N/A</v>
      </c>
      <c r="AA10" s="22" t="e">
        <f>'Per Capita Nominal'!AA10</f>
        <v>#N/A</v>
      </c>
      <c r="AB10" s="22" t="e">
        <f>'Per Capita Nominal'!AB10</f>
        <v>#N/A</v>
      </c>
      <c r="AC10" s="22" t="e">
        <f>'Per Capita Nominal'!AC10</f>
        <v>#N/A</v>
      </c>
      <c r="AD10" s="22" t="e">
        <f>'Per Capita Nominal'!AD10</f>
        <v>#N/A</v>
      </c>
      <c r="AE10" s="22" t="e">
        <f>'Per Capita Nominal'!AE10</f>
        <v>#N/A</v>
      </c>
      <c r="AF10" s="22" t="e">
        <f>'Per Capita Nominal'!AF10</f>
        <v>#N/A</v>
      </c>
      <c r="AG10" s="22" t="e">
        <f>'Per Capita Nominal'!AG10</f>
        <v>#N/A</v>
      </c>
      <c r="AH10" s="22" t="e">
        <f>'Per Capita Nominal'!AH10</f>
        <v>#N/A</v>
      </c>
      <c r="AI10" s="22" t="e">
        <f>'Per Capita Nominal'!AI10</f>
        <v>#N/A</v>
      </c>
      <c r="AJ10" s="22" t="e">
        <f>'Per Capita Nominal'!AJ10</f>
        <v>#N/A</v>
      </c>
      <c r="AK10" s="22" t="e">
        <f>'Per Capita Nominal'!AK10</f>
        <v>#N/A</v>
      </c>
      <c r="AL10" s="22" t="e">
        <f>'Per Capita Nominal'!AL10</f>
        <v>#N/A</v>
      </c>
      <c r="AM10" s="22" t="e">
        <f>'Per Capita Nominal'!AM10</f>
        <v>#N/A</v>
      </c>
      <c r="AN10" s="22" t="e">
        <f>'Per Capita Nominal'!AN10</f>
        <v>#N/A</v>
      </c>
      <c r="AO10" s="22" t="e">
        <f>'Per Capita Nominal'!AO10</f>
        <v>#N/A</v>
      </c>
      <c r="AP10" s="22" t="e">
        <f>'Per Capita Nominal'!AP10</f>
        <v>#N/A</v>
      </c>
      <c r="AQ10" s="22" t="e">
        <f>'Per Capita Nominal'!AQ10</f>
        <v>#N/A</v>
      </c>
      <c r="AR10" s="22" t="e">
        <f>'Per Capita Nominal'!AR10</f>
        <v>#N/A</v>
      </c>
      <c r="AS10" s="22" t="e">
        <f>'Per Capita Nominal'!AS10</f>
        <v>#N/A</v>
      </c>
      <c r="AT10" s="22" t="e">
        <f>'Per Capita Nominal'!AT10</f>
        <v>#N/A</v>
      </c>
      <c r="AU10" s="22" t="e">
        <f>'Per Capita Nominal'!AU10</f>
        <v>#N/A</v>
      </c>
      <c r="AV10" s="22" t="e">
        <f>'Per Capita Nominal'!AV10</f>
        <v>#N/A</v>
      </c>
      <c r="AW10" s="22" t="e">
        <f>'Per Capita Nominal'!AW10</f>
        <v>#N/A</v>
      </c>
      <c r="AX10" s="22" t="e">
        <f>'Per Capita Nominal'!AX10</f>
        <v>#N/A</v>
      </c>
      <c r="AY10" s="22" t="e">
        <f>'Per Capita Nominal'!AY10</f>
        <v>#N/A</v>
      </c>
      <c r="AZ10" s="22" t="e">
        <f>'Per Capita Nominal'!AZ10</f>
        <v>#N/A</v>
      </c>
      <c r="BA10" s="22" t="e">
        <f>'Per Capita Nominal'!BA10</f>
        <v>#N/A</v>
      </c>
      <c r="BB10" s="22" t="e">
        <f>'Per Capita Nominal'!BB10</f>
        <v>#N/A</v>
      </c>
      <c r="BC10" s="22" t="e">
        <f>'Per Capita Nominal'!BC10</f>
        <v>#N/A</v>
      </c>
      <c r="BD10" s="22" t="e">
        <f>'Per Capita Nominal'!BD10</f>
        <v>#N/A</v>
      </c>
      <c r="BE10" s="22" t="e">
        <f>'Per Capita Nominal'!BE10</f>
        <v>#N/A</v>
      </c>
      <c r="BF10" s="22" t="e">
        <f>'Per Capita Nominal'!BF10</f>
        <v>#N/A</v>
      </c>
      <c r="BG10" s="22" t="e">
        <f>'Per Capita Nominal'!BG10</f>
        <v>#N/A</v>
      </c>
      <c r="BH10" s="22" t="e">
        <f>'Per Capita Nominal'!BH10</f>
        <v>#N/A</v>
      </c>
      <c r="BI10" s="22" t="e">
        <f>'Per Capita Nominal'!BI10</f>
        <v>#N/A</v>
      </c>
      <c r="BJ10" s="22" t="e">
        <f>'Per Capita Nominal'!BJ10</f>
        <v>#N/A</v>
      </c>
      <c r="BK10" s="22" t="e">
        <f>'Per Capita Nominal'!BK10</f>
        <v>#N/A</v>
      </c>
      <c r="BL10" s="22" t="e">
        <f>'Per Capita Nominal'!BL10</f>
        <v>#N/A</v>
      </c>
      <c r="BM10" s="22" t="e">
        <f>'Per Capita Nominal'!BM10</f>
        <v>#N/A</v>
      </c>
      <c r="BN10" s="22" t="e">
        <f>'Per Capita Nominal'!BN10</f>
        <v>#N/A</v>
      </c>
      <c r="BO10" s="22" t="e">
        <f>'Per Capita Nominal'!BO10</f>
        <v>#N/A</v>
      </c>
      <c r="BP10" s="22" t="e">
        <f>'Per Capita Nominal'!BP10</f>
        <v>#N/A</v>
      </c>
      <c r="BQ10" s="22" t="e">
        <f>'Per Capita Nominal'!BQ10</f>
        <v>#N/A</v>
      </c>
      <c r="BR10" s="22" t="e">
        <f>'Per Capita Nominal'!BR10</f>
        <v>#N/A</v>
      </c>
      <c r="BS10" s="22" t="e">
        <f>'Per Capita Nominal'!BS10</f>
        <v>#N/A</v>
      </c>
      <c r="BT10" s="22" t="e">
        <f>'Per Capita Nominal'!BT10</f>
        <v>#N/A</v>
      </c>
      <c r="BU10" s="22" t="e">
        <f>'Per Capita Nominal'!BU10</f>
        <v>#N/A</v>
      </c>
      <c r="BV10" s="22" t="e">
        <f>'Per Capita Nominal'!BV10</f>
        <v>#N/A</v>
      </c>
      <c r="BW10" s="22" t="e">
        <f>'Per Capita Nominal'!BW10</f>
        <v>#N/A</v>
      </c>
      <c r="BX10" s="22" t="e">
        <f>'Per Capita Nominal'!BX10</f>
        <v>#N/A</v>
      </c>
      <c r="BY10" s="22" t="e">
        <f>'Per Capita Nominal'!BY10</f>
        <v>#N/A</v>
      </c>
      <c r="BZ10" s="22" t="e">
        <f>'Per Capita Nominal'!BZ10</f>
        <v>#N/A</v>
      </c>
      <c r="CA10" s="22" t="e">
        <f>'Per Capita Nominal'!CA10</f>
        <v>#N/A</v>
      </c>
      <c r="CB10" s="22" t="e">
        <f>'Per Capita Nominal'!CB10</f>
        <v>#N/A</v>
      </c>
      <c r="CC10" s="22" t="e">
        <f>'Per Capita Nominal'!CC10</f>
        <v>#N/A</v>
      </c>
      <c r="CD10" s="22" t="e">
        <f>'Per Capita Nominal'!CD10</f>
        <v>#N/A</v>
      </c>
      <c r="CE10" s="22" t="e">
        <f>'Per Capita Nominal'!CE10</f>
        <v>#N/A</v>
      </c>
      <c r="CF10" s="22" t="e">
        <f>'Per Capita Nominal'!CF10</f>
        <v>#N/A</v>
      </c>
      <c r="CG10" s="22" t="e">
        <f>'Per Capita Nominal'!CG10</f>
        <v>#N/A</v>
      </c>
      <c r="CH10" s="22" t="e">
        <f>'Per Capita Nominal'!CH10</f>
        <v>#N/A</v>
      </c>
      <c r="CI10" s="22" t="e">
        <f>'Per Capita Nominal'!CI10</f>
        <v>#N/A</v>
      </c>
      <c r="CJ10" s="22" t="e">
        <f>'Per Capita Nominal'!CJ10</f>
        <v>#N/A</v>
      </c>
      <c r="CK10" s="22" t="e">
        <f>'Per Capita Nominal'!CK10</f>
        <v>#N/A</v>
      </c>
      <c r="CL10" s="22" t="e">
        <f>'Per Capita Nominal'!CL10</f>
        <v>#N/A</v>
      </c>
      <c r="CM10" s="22" t="e">
        <f>'Per Capita Nominal'!CM10</f>
        <v>#N/A</v>
      </c>
      <c r="CN10" s="22" t="e">
        <f>'Per Capita Nominal'!CN10</f>
        <v>#N/A</v>
      </c>
      <c r="CO10" s="22" t="e">
        <f>'Per Capita Nominal'!CO10</f>
        <v>#N/A</v>
      </c>
      <c r="CP10" s="22" t="e">
        <f>'Per Capita Nominal'!CP10</f>
        <v>#N/A</v>
      </c>
      <c r="CQ10" s="127"/>
    </row>
    <row r="11" spans="1:98" outlineLevel="1">
      <c r="A11" s="30" t="s">
        <v>191</v>
      </c>
      <c r="B11" s="30" t="s">
        <v>178</v>
      </c>
      <c r="D11" s="22" t="e">
        <f>'Per Capita Nominal'!D11</f>
        <v>#N/A</v>
      </c>
      <c r="E11" s="22" t="e">
        <f>'Per Capita Nominal'!E11</f>
        <v>#N/A</v>
      </c>
      <c r="F11" s="22" t="e">
        <f>'Per Capita Nominal'!F11</f>
        <v>#N/A</v>
      </c>
      <c r="G11" s="22" t="e">
        <f>'Per Capita Nominal'!G11</f>
        <v>#N/A</v>
      </c>
      <c r="H11" s="22" t="e">
        <f>'Per Capita Nominal'!H11</f>
        <v>#N/A</v>
      </c>
      <c r="I11" s="22" t="e">
        <f>'Per Capita Nominal'!I11</f>
        <v>#N/A</v>
      </c>
      <c r="J11" s="22" t="e">
        <f>'Per Capita Nominal'!J11</f>
        <v>#N/A</v>
      </c>
      <c r="K11" s="22" t="e">
        <f>'Per Capita Nominal'!K11</f>
        <v>#N/A</v>
      </c>
      <c r="L11" s="22" t="e">
        <f>'Per Capita Nominal'!L11</f>
        <v>#N/A</v>
      </c>
      <c r="M11" s="22" t="e">
        <f>'Per Capita Nominal'!M11</f>
        <v>#N/A</v>
      </c>
      <c r="N11" s="22" t="e">
        <f>'Per Capita Nominal'!N11</f>
        <v>#N/A</v>
      </c>
      <c r="O11" s="22" t="e">
        <f>'Per Capita Nominal'!O11</f>
        <v>#N/A</v>
      </c>
      <c r="P11" s="22" t="e">
        <f>'Per Capita Nominal'!P11</f>
        <v>#N/A</v>
      </c>
      <c r="Q11" s="22" t="e">
        <f>'Per Capita Nominal'!Q11</f>
        <v>#N/A</v>
      </c>
      <c r="R11" s="22" t="e">
        <f>'Per Capita Nominal'!R11</f>
        <v>#N/A</v>
      </c>
      <c r="S11" s="22" t="e">
        <f>'Per Capita Nominal'!S11</f>
        <v>#N/A</v>
      </c>
      <c r="T11" s="22" t="e">
        <f>'Per Capita Nominal'!T11</f>
        <v>#N/A</v>
      </c>
      <c r="U11" s="22" t="e">
        <f>'Per Capita Nominal'!U11</f>
        <v>#N/A</v>
      </c>
      <c r="V11" s="22" t="e">
        <f>'Per Capita Nominal'!V11</f>
        <v>#N/A</v>
      </c>
      <c r="W11" s="22" t="e">
        <f>'Per Capita Nominal'!W11</f>
        <v>#N/A</v>
      </c>
      <c r="X11" s="22" t="e">
        <f>'Per Capita Nominal'!X11</f>
        <v>#N/A</v>
      </c>
      <c r="Y11" s="22" t="e">
        <f>'Per Capita Nominal'!Y11</f>
        <v>#N/A</v>
      </c>
      <c r="Z11" s="22" t="e">
        <f>'Per Capita Nominal'!Z11</f>
        <v>#N/A</v>
      </c>
      <c r="AA11" s="22" t="e">
        <f>'Per Capita Nominal'!AA11</f>
        <v>#N/A</v>
      </c>
      <c r="AB11" s="22" t="e">
        <f>'Per Capita Nominal'!AB11</f>
        <v>#N/A</v>
      </c>
      <c r="AC11" s="22" t="e">
        <f>'Per Capita Nominal'!AC11</f>
        <v>#N/A</v>
      </c>
      <c r="AD11" s="22" t="e">
        <f>'Per Capita Nominal'!AD11</f>
        <v>#N/A</v>
      </c>
      <c r="AE11" s="22" t="e">
        <f>'Per Capita Nominal'!AE11</f>
        <v>#N/A</v>
      </c>
      <c r="AF11" s="22" t="e">
        <f>'Per Capita Nominal'!AF11</f>
        <v>#N/A</v>
      </c>
      <c r="AG11" s="22" t="e">
        <f>'Per Capita Nominal'!AG11</f>
        <v>#N/A</v>
      </c>
      <c r="AH11" s="22" t="e">
        <f>'Per Capita Nominal'!AH11</f>
        <v>#N/A</v>
      </c>
      <c r="AI11" s="22" t="e">
        <f>'Per Capita Nominal'!AI11</f>
        <v>#N/A</v>
      </c>
      <c r="AJ11" s="22" t="e">
        <f>'Per Capita Nominal'!AJ11</f>
        <v>#N/A</v>
      </c>
      <c r="AK11" s="22" t="e">
        <f>'Per Capita Nominal'!AK11</f>
        <v>#N/A</v>
      </c>
      <c r="AL11" s="22" t="e">
        <f>'Per Capita Nominal'!AL11</f>
        <v>#N/A</v>
      </c>
      <c r="AM11" s="22" t="e">
        <f>'Per Capita Nominal'!AM11</f>
        <v>#N/A</v>
      </c>
      <c r="AN11" s="22" t="e">
        <f>'Per Capita Nominal'!AN11</f>
        <v>#N/A</v>
      </c>
      <c r="AO11" s="22" t="e">
        <f>'Per Capita Nominal'!AO11</f>
        <v>#N/A</v>
      </c>
      <c r="AP11" s="22" t="e">
        <f>'Per Capita Nominal'!AP11</f>
        <v>#N/A</v>
      </c>
      <c r="AQ11" s="22" t="e">
        <f>'Per Capita Nominal'!AQ11</f>
        <v>#N/A</v>
      </c>
      <c r="AR11" s="22" t="e">
        <f>'Per Capita Nominal'!AR11</f>
        <v>#N/A</v>
      </c>
      <c r="AS11" s="22" t="e">
        <f>'Per Capita Nominal'!AS11</f>
        <v>#N/A</v>
      </c>
      <c r="AT11" s="22" t="e">
        <f>'Per Capita Nominal'!AT11</f>
        <v>#N/A</v>
      </c>
      <c r="AU11" s="22" t="e">
        <f>'Per Capita Nominal'!AU11</f>
        <v>#N/A</v>
      </c>
      <c r="AV11" s="22" t="e">
        <f>'Per Capita Nominal'!AV11</f>
        <v>#N/A</v>
      </c>
      <c r="AW11" s="22" t="e">
        <f>'Per Capita Nominal'!AW11</f>
        <v>#N/A</v>
      </c>
      <c r="AX11" s="22" t="e">
        <f>'Per Capita Nominal'!AX11</f>
        <v>#N/A</v>
      </c>
      <c r="AY11" s="22" t="e">
        <f>'Per Capita Nominal'!AY11</f>
        <v>#N/A</v>
      </c>
      <c r="AZ11" s="22" t="e">
        <f>'Per Capita Nominal'!AZ11</f>
        <v>#N/A</v>
      </c>
      <c r="BA11" s="22" t="e">
        <f>'Per Capita Nominal'!BA11</f>
        <v>#N/A</v>
      </c>
      <c r="BB11" s="22" t="e">
        <f>'Per Capita Nominal'!BB11</f>
        <v>#N/A</v>
      </c>
      <c r="BC11" s="22" t="e">
        <f>'Per Capita Nominal'!BC11</f>
        <v>#N/A</v>
      </c>
      <c r="BD11" s="22" t="e">
        <f>'Per Capita Nominal'!BD11</f>
        <v>#N/A</v>
      </c>
      <c r="BE11" s="22" t="e">
        <f>'Per Capita Nominal'!BE11</f>
        <v>#N/A</v>
      </c>
      <c r="BF11" s="22" t="e">
        <f>'Per Capita Nominal'!BF11</f>
        <v>#N/A</v>
      </c>
      <c r="BG11" s="22" t="e">
        <f>'Per Capita Nominal'!BG11</f>
        <v>#N/A</v>
      </c>
      <c r="BH11" s="22" t="e">
        <f>'Per Capita Nominal'!BH11</f>
        <v>#N/A</v>
      </c>
      <c r="BI11" s="22" t="e">
        <f>'Per Capita Nominal'!BI11</f>
        <v>#N/A</v>
      </c>
      <c r="BJ11" s="22" t="e">
        <f>'Per Capita Nominal'!BJ11</f>
        <v>#N/A</v>
      </c>
      <c r="BK11" s="22" t="e">
        <f>'Per Capita Nominal'!BK11</f>
        <v>#N/A</v>
      </c>
      <c r="BL11" s="22" t="e">
        <f>'Per Capita Nominal'!BL11</f>
        <v>#N/A</v>
      </c>
      <c r="BM11" s="22" t="e">
        <f>'Per Capita Nominal'!BM11</f>
        <v>#N/A</v>
      </c>
      <c r="BN11" s="22" t="e">
        <f>'Per Capita Nominal'!BN11</f>
        <v>#N/A</v>
      </c>
      <c r="BO11" s="22" t="e">
        <f>'Per Capita Nominal'!BO11</f>
        <v>#N/A</v>
      </c>
      <c r="BP11" s="22" t="e">
        <f>'Per Capita Nominal'!BP11</f>
        <v>#N/A</v>
      </c>
      <c r="BQ11" s="22" t="e">
        <f>'Per Capita Nominal'!BQ11</f>
        <v>#N/A</v>
      </c>
      <c r="BR11" s="22" t="e">
        <f>'Per Capita Nominal'!BR11</f>
        <v>#N/A</v>
      </c>
      <c r="BS11" s="22" t="e">
        <f>'Per Capita Nominal'!BS11</f>
        <v>#N/A</v>
      </c>
      <c r="BT11" s="22" t="e">
        <f>'Per Capita Nominal'!BT11</f>
        <v>#N/A</v>
      </c>
      <c r="BU11" s="22" t="e">
        <f>'Per Capita Nominal'!BU11</f>
        <v>#N/A</v>
      </c>
      <c r="BV11" s="22" t="e">
        <f>'Per Capita Nominal'!BV11</f>
        <v>#N/A</v>
      </c>
      <c r="BW11" s="22" t="e">
        <f>'Per Capita Nominal'!BW11</f>
        <v>#N/A</v>
      </c>
      <c r="BX11" s="22" t="e">
        <f>'Per Capita Nominal'!BX11</f>
        <v>#N/A</v>
      </c>
      <c r="BY11" s="22" t="e">
        <f>'Per Capita Nominal'!BY11</f>
        <v>#N/A</v>
      </c>
      <c r="BZ11" s="22" t="e">
        <f>'Per Capita Nominal'!BZ11</f>
        <v>#N/A</v>
      </c>
      <c r="CA11" s="22" t="e">
        <f>'Per Capita Nominal'!CA11</f>
        <v>#N/A</v>
      </c>
      <c r="CB11" s="22" t="e">
        <f>'Per Capita Nominal'!CB11</f>
        <v>#N/A</v>
      </c>
      <c r="CC11" s="22" t="e">
        <f>'Per Capita Nominal'!CC11</f>
        <v>#N/A</v>
      </c>
      <c r="CD11" s="22" t="e">
        <f>'Per Capita Nominal'!CD11</f>
        <v>#N/A</v>
      </c>
      <c r="CE11" s="22" t="e">
        <f>'Per Capita Nominal'!CE11</f>
        <v>#N/A</v>
      </c>
      <c r="CF11" s="22" t="e">
        <f>'Per Capita Nominal'!CF11</f>
        <v>#N/A</v>
      </c>
      <c r="CG11" s="22" t="e">
        <f>'Per Capita Nominal'!CG11</f>
        <v>#N/A</v>
      </c>
      <c r="CH11" s="22" t="e">
        <f>'Per Capita Nominal'!CH11</f>
        <v>#N/A</v>
      </c>
      <c r="CI11" s="22" t="e">
        <f>'Per Capita Nominal'!CI11</f>
        <v>#N/A</v>
      </c>
      <c r="CJ11" s="22" t="e">
        <f>'Per Capita Nominal'!CJ11</f>
        <v>#N/A</v>
      </c>
      <c r="CK11" s="22" t="e">
        <f>'Per Capita Nominal'!CK11</f>
        <v>#N/A</v>
      </c>
      <c r="CL11" s="22" t="e">
        <f>'Per Capita Nominal'!CL11</f>
        <v>#N/A</v>
      </c>
      <c r="CM11" s="22" t="e">
        <f>'Per Capita Nominal'!CM11</f>
        <v>#N/A</v>
      </c>
      <c r="CN11" s="22" t="e">
        <f>'Per Capita Nominal'!CN11</f>
        <v>#N/A</v>
      </c>
      <c r="CO11" s="22" t="e">
        <f>'Per Capita Nominal'!CO11</f>
        <v>#N/A</v>
      </c>
      <c r="CP11" s="22" t="e">
        <f>'Per Capita Nominal'!CP11</f>
        <v>#N/A</v>
      </c>
      <c r="CQ11" s="127"/>
    </row>
    <row r="12" spans="1:98">
      <c r="A12" s="28" t="s">
        <v>21</v>
      </c>
      <c r="B12" s="28" t="s">
        <v>179</v>
      </c>
      <c r="D12" s="27" t="e">
        <f t="shared" ref="D12:I12" si="8">SUM(D13:D15)</f>
        <v>#N/A</v>
      </c>
      <c r="E12" s="27" t="e">
        <f t="shared" si="8"/>
        <v>#N/A</v>
      </c>
      <c r="F12" s="27" t="e">
        <f t="shared" si="8"/>
        <v>#N/A</v>
      </c>
      <c r="G12" s="27" t="e">
        <f t="shared" si="8"/>
        <v>#N/A</v>
      </c>
      <c r="H12" s="27" t="e">
        <f t="shared" si="8"/>
        <v>#N/A</v>
      </c>
      <c r="I12" s="27" t="e">
        <f t="shared" si="8"/>
        <v>#N/A</v>
      </c>
      <c r="J12" s="27" t="e">
        <f>SUM(J13:J15)</f>
        <v>#N/A</v>
      </c>
      <c r="K12" s="27" t="e">
        <f t="shared" ref="K12:BV12" si="9">SUM(K13:K15)</f>
        <v>#N/A</v>
      </c>
      <c r="L12" s="27" t="e">
        <f t="shared" si="9"/>
        <v>#N/A</v>
      </c>
      <c r="M12" s="27" t="e">
        <f t="shared" si="9"/>
        <v>#N/A</v>
      </c>
      <c r="N12" s="27" t="e">
        <f t="shared" si="9"/>
        <v>#N/A</v>
      </c>
      <c r="O12" s="27" t="e">
        <f t="shared" si="9"/>
        <v>#N/A</v>
      </c>
      <c r="P12" s="27" t="e">
        <f t="shared" si="9"/>
        <v>#N/A</v>
      </c>
      <c r="Q12" s="27" t="e">
        <f t="shared" si="9"/>
        <v>#N/A</v>
      </c>
      <c r="R12" s="27" t="e">
        <f t="shared" si="9"/>
        <v>#N/A</v>
      </c>
      <c r="S12" s="27" t="e">
        <f t="shared" si="9"/>
        <v>#N/A</v>
      </c>
      <c r="T12" s="27" t="e">
        <f t="shared" si="9"/>
        <v>#N/A</v>
      </c>
      <c r="U12" s="27" t="e">
        <f t="shared" si="9"/>
        <v>#N/A</v>
      </c>
      <c r="V12" s="27" t="e">
        <f t="shared" si="9"/>
        <v>#N/A</v>
      </c>
      <c r="W12" s="27" t="e">
        <f t="shared" si="9"/>
        <v>#N/A</v>
      </c>
      <c r="X12" s="27" t="e">
        <f t="shared" si="9"/>
        <v>#N/A</v>
      </c>
      <c r="Y12" s="27" t="e">
        <f t="shared" si="9"/>
        <v>#N/A</v>
      </c>
      <c r="Z12" s="27" t="e">
        <f t="shared" si="9"/>
        <v>#N/A</v>
      </c>
      <c r="AA12" s="27" t="e">
        <f t="shared" si="9"/>
        <v>#N/A</v>
      </c>
      <c r="AB12" s="27" t="e">
        <f t="shared" si="9"/>
        <v>#N/A</v>
      </c>
      <c r="AC12" s="27" t="e">
        <f t="shared" si="9"/>
        <v>#N/A</v>
      </c>
      <c r="AD12" s="27" t="e">
        <f t="shared" si="9"/>
        <v>#N/A</v>
      </c>
      <c r="AE12" s="27" t="e">
        <f t="shared" si="9"/>
        <v>#N/A</v>
      </c>
      <c r="AF12" s="27" t="e">
        <f t="shared" si="9"/>
        <v>#N/A</v>
      </c>
      <c r="AG12" s="27" t="e">
        <f t="shared" si="9"/>
        <v>#N/A</v>
      </c>
      <c r="AH12" s="27" t="e">
        <f t="shared" si="9"/>
        <v>#N/A</v>
      </c>
      <c r="AI12" s="27" t="e">
        <f t="shared" si="9"/>
        <v>#N/A</v>
      </c>
      <c r="AJ12" s="27" t="e">
        <f t="shared" si="9"/>
        <v>#N/A</v>
      </c>
      <c r="AK12" s="27" t="e">
        <f t="shared" si="9"/>
        <v>#N/A</v>
      </c>
      <c r="AL12" s="27" t="e">
        <f t="shared" si="9"/>
        <v>#N/A</v>
      </c>
      <c r="AM12" s="27" t="e">
        <f t="shared" si="9"/>
        <v>#N/A</v>
      </c>
      <c r="AN12" s="27" t="e">
        <f t="shared" si="9"/>
        <v>#N/A</v>
      </c>
      <c r="AO12" s="27" t="e">
        <f t="shared" si="9"/>
        <v>#N/A</v>
      </c>
      <c r="AP12" s="27" t="e">
        <f t="shared" si="9"/>
        <v>#N/A</v>
      </c>
      <c r="AQ12" s="27" t="e">
        <f t="shared" si="9"/>
        <v>#N/A</v>
      </c>
      <c r="AR12" s="27" t="e">
        <f t="shared" si="9"/>
        <v>#N/A</v>
      </c>
      <c r="AS12" s="27" t="e">
        <f t="shared" si="9"/>
        <v>#N/A</v>
      </c>
      <c r="AT12" s="27" t="e">
        <f t="shared" si="9"/>
        <v>#N/A</v>
      </c>
      <c r="AU12" s="27" t="e">
        <f t="shared" si="9"/>
        <v>#N/A</v>
      </c>
      <c r="AV12" s="27" t="e">
        <f t="shared" si="9"/>
        <v>#N/A</v>
      </c>
      <c r="AW12" s="27" t="e">
        <f t="shared" si="9"/>
        <v>#N/A</v>
      </c>
      <c r="AX12" s="27" t="e">
        <f t="shared" si="9"/>
        <v>#N/A</v>
      </c>
      <c r="AY12" s="27" t="e">
        <f t="shared" si="9"/>
        <v>#N/A</v>
      </c>
      <c r="AZ12" s="27" t="e">
        <f t="shared" si="9"/>
        <v>#N/A</v>
      </c>
      <c r="BA12" s="27" t="e">
        <f t="shared" si="9"/>
        <v>#N/A</v>
      </c>
      <c r="BB12" s="27" t="e">
        <f t="shared" si="9"/>
        <v>#N/A</v>
      </c>
      <c r="BC12" s="27" t="e">
        <f t="shared" si="9"/>
        <v>#N/A</v>
      </c>
      <c r="BD12" s="27" t="e">
        <f t="shared" si="9"/>
        <v>#N/A</v>
      </c>
      <c r="BE12" s="27" t="e">
        <f t="shared" si="9"/>
        <v>#N/A</v>
      </c>
      <c r="BF12" s="27" t="e">
        <f t="shared" si="9"/>
        <v>#N/A</v>
      </c>
      <c r="BG12" s="27" t="e">
        <f t="shared" si="9"/>
        <v>#N/A</v>
      </c>
      <c r="BH12" s="27" t="e">
        <f t="shared" si="9"/>
        <v>#N/A</v>
      </c>
      <c r="BI12" s="27" t="e">
        <f t="shared" si="9"/>
        <v>#N/A</v>
      </c>
      <c r="BJ12" s="27" t="e">
        <f t="shared" si="9"/>
        <v>#N/A</v>
      </c>
      <c r="BK12" s="27" t="e">
        <f t="shared" si="9"/>
        <v>#N/A</v>
      </c>
      <c r="BL12" s="27" t="e">
        <f t="shared" si="9"/>
        <v>#N/A</v>
      </c>
      <c r="BM12" s="27" t="e">
        <f t="shared" si="9"/>
        <v>#N/A</v>
      </c>
      <c r="BN12" s="27" t="e">
        <f t="shared" si="9"/>
        <v>#N/A</v>
      </c>
      <c r="BO12" s="27" t="e">
        <f t="shared" si="9"/>
        <v>#N/A</v>
      </c>
      <c r="BP12" s="27" t="e">
        <f t="shared" si="9"/>
        <v>#N/A</v>
      </c>
      <c r="BQ12" s="27" t="e">
        <f t="shared" si="9"/>
        <v>#N/A</v>
      </c>
      <c r="BR12" s="27" t="e">
        <f t="shared" si="9"/>
        <v>#N/A</v>
      </c>
      <c r="BS12" s="27" t="e">
        <f t="shared" si="9"/>
        <v>#N/A</v>
      </c>
      <c r="BT12" s="27" t="e">
        <f t="shared" si="9"/>
        <v>#N/A</v>
      </c>
      <c r="BU12" s="27" t="e">
        <f t="shared" si="9"/>
        <v>#N/A</v>
      </c>
      <c r="BV12" s="27" t="e">
        <f t="shared" si="9"/>
        <v>#N/A</v>
      </c>
      <c r="BW12" s="27" t="e">
        <f t="shared" ref="BW12:CP12" si="10">SUM(BW13:BW15)</f>
        <v>#N/A</v>
      </c>
      <c r="BX12" s="27" t="e">
        <f t="shared" si="10"/>
        <v>#N/A</v>
      </c>
      <c r="BY12" s="27" t="e">
        <f t="shared" si="10"/>
        <v>#N/A</v>
      </c>
      <c r="BZ12" s="27" t="e">
        <f t="shared" si="10"/>
        <v>#N/A</v>
      </c>
      <c r="CA12" s="27" t="e">
        <f t="shared" si="10"/>
        <v>#N/A</v>
      </c>
      <c r="CB12" s="27" t="e">
        <f t="shared" si="10"/>
        <v>#N/A</v>
      </c>
      <c r="CC12" s="27" t="e">
        <f t="shared" si="10"/>
        <v>#N/A</v>
      </c>
      <c r="CD12" s="27" t="e">
        <f t="shared" si="10"/>
        <v>#N/A</v>
      </c>
      <c r="CE12" s="27" t="e">
        <f t="shared" si="10"/>
        <v>#N/A</v>
      </c>
      <c r="CF12" s="27" t="e">
        <f t="shared" si="10"/>
        <v>#N/A</v>
      </c>
      <c r="CG12" s="27" t="e">
        <f t="shared" si="10"/>
        <v>#N/A</v>
      </c>
      <c r="CH12" s="27" t="e">
        <f t="shared" si="10"/>
        <v>#N/A</v>
      </c>
      <c r="CI12" s="27" t="e">
        <f t="shared" si="10"/>
        <v>#N/A</v>
      </c>
      <c r="CJ12" s="27" t="e">
        <f t="shared" si="10"/>
        <v>#N/A</v>
      </c>
      <c r="CK12" s="27" t="e">
        <f t="shared" si="10"/>
        <v>#N/A</v>
      </c>
      <c r="CL12" s="27" t="e">
        <f t="shared" si="10"/>
        <v>#N/A</v>
      </c>
      <c r="CM12" s="27" t="e">
        <f t="shared" si="10"/>
        <v>#N/A</v>
      </c>
      <c r="CN12" s="27" t="e">
        <f t="shared" si="10"/>
        <v>#N/A</v>
      </c>
      <c r="CO12" s="27" t="e">
        <f t="shared" si="10"/>
        <v>#N/A</v>
      </c>
      <c r="CP12" s="27" t="e">
        <f t="shared" si="10"/>
        <v>#N/A</v>
      </c>
      <c r="CQ12" s="123"/>
    </row>
    <row r="13" spans="1:98" outlineLevel="1">
      <c r="A13" s="29" t="s">
        <v>22</v>
      </c>
      <c r="B13" s="29" t="s">
        <v>180</v>
      </c>
      <c r="D13" s="22" t="e">
        <f>'Per Capita Nominal'!D13</f>
        <v>#N/A</v>
      </c>
      <c r="E13" s="22" t="e">
        <f>'Per Capita Nominal'!E13</f>
        <v>#N/A</v>
      </c>
      <c r="F13" s="22" t="e">
        <f>'Per Capita Nominal'!F13</f>
        <v>#N/A</v>
      </c>
      <c r="G13" s="22" t="e">
        <f>'Per Capita Nominal'!G13</f>
        <v>#N/A</v>
      </c>
      <c r="H13" s="22" t="e">
        <f>'Per Capita Nominal'!H13</f>
        <v>#N/A</v>
      </c>
      <c r="I13" s="22" t="e">
        <f>'Per Capita Nominal'!I13</f>
        <v>#N/A</v>
      </c>
      <c r="J13" s="22" t="e">
        <f>'Per Capita Nominal'!J13</f>
        <v>#N/A</v>
      </c>
      <c r="K13" s="22" t="e">
        <f>'Per Capita Nominal'!K13</f>
        <v>#N/A</v>
      </c>
      <c r="L13" s="22" t="e">
        <f>'Per Capita Nominal'!L13</f>
        <v>#N/A</v>
      </c>
      <c r="M13" s="22" t="e">
        <f>'Per Capita Nominal'!M13</f>
        <v>#N/A</v>
      </c>
      <c r="N13" s="22" t="e">
        <f>'Per Capita Nominal'!N13</f>
        <v>#N/A</v>
      </c>
      <c r="O13" s="22" t="e">
        <f>'Per Capita Nominal'!O13</f>
        <v>#N/A</v>
      </c>
      <c r="P13" s="22" t="e">
        <f>'Per Capita Nominal'!P13</f>
        <v>#N/A</v>
      </c>
      <c r="Q13" s="22" t="e">
        <f>'Per Capita Nominal'!Q13</f>
        <v>#N/A</v>
      </c>
      <c r="R13" s="22" t="e">
        <f>'Per Capita Nominal'!R13</f>
        <v>#N/A</v>
      </c>
      <c r="S13" s="22" t="e">
        <f>'Per Capita Nominal'!S13</f>
        <v>#N/A</v>
      </c>
      <c r="T13" s="22" t="e">
        <f>'Per Capita Nominal'!T13</f>
        <v>#N/A</v>
      </c>
      <c r="U13" s="22" t="e">
        <f>'Per Capita Nominal'!U13</f>
        <v>#N/A</v>
      </c>
      <c r="V13" s="22" t="e">
        <f>'Per Capita Nominal'!V13</f>
        <v>#N/A</v>
      </c>
      <c r="W13" s="22" t="e">
        <f>'Per Capita Nominal'!W13</f>
        <v>#N/A</v>
      </c>
      <c r="X13" s="22" t="e">
        <f>'Per Capita Nominal'!X13</f>
        <v>#N/A</v>
      </c>
      <c r="Y13" s="22" t="e">
        <f>'Per Capita Nominal'!Y13</f>
        <v>#N/A</v>
      </c>
      <c r="Z13" s="22" t="e">
        <f>'Per Capita Nominal'!Z13</f>
        <v>#N/A</v>
      </c>
      <c r="AA13" s="22" t="e">
        <f>'Per Capita Nominal'!AA13</f>
        <v>#N/A</v>
      </c>
      <c r="AB13" s="22" t="e">
        <f>'Per Capita Nominal'!AB13</f>
        <v>#N/A</v>
      </c>
      <c r="AC13" s="22" t="e">
        <f>'Per Capita Nominal'!AC13</f>
        <v>#N/A</v>
      </c>
      <c r="AD13" s="22" t="e">
        <f>'Per Capita Nominal'!AD13</f>
        <v>#N/A</v>
      </c>
      <c r="AE13" s="22" t="e">
        <f>'Per Capita Nominal'!AE13</f>
        <v>#N/A</v>
      </c>
      <c r="AF13" s="22" t="e">
        <f>'Per Capita Nominal'!AF13</f>
        <v>#N/A</v>
      </c>
      <c r="AG13" s="22" t="e">
        <f>'Per Capita Nominal'!AG13</f>
        <v>#N/A</v>
      </c>
      <c r="AH13" s="22" t="e">
        <f>'Per Capita Nominal'!AH13</f>
        <v>#N/A</v>
      </c>
      <c r="AI13" s="22" t="e">
        <f>'Per Capita Nominal'!AI13</f>
        <v>#N/A</v>
      </c>
      <c r="AJ13" s="22" t="e">
        <f>'Per Capita Nominal'!AJ13</f>
        <v>#N/A</v>
      </c>
      <c r="AK13" s="22" t="e">
        <f>'Per Capita Nominal'!AK13</f>
        <v>#N/A</v>
      </c>
      <c r="AL13" s="22" t="e">
        <f>'Per Capita Nominal'!AL13</f>
        <v>#N/A</v>
      </c>
      <c r="AM13" s="22" t="e">
        <f>'Per Capita Nominal'!AM13</f>
        <v>#N/A</v>
      </c>
      <c r="AN13" s="22" t="e">
        <f>'Per Capita Nominal'!AN13</f>
        <v>#N/A</v>
      </c>
      <c r="AO13" s="22" t="e">
        <f>'Per Capita Nominal'!AO13</f>
        <v>#N/A</v>
      </c>
      <c r="AP13" s="22" t="e">
        <f>'Per Capita Nominal'!AP13</f>
        <v>#N/A</v>
      </c>
      <c r="AQ13" s="22" t="e">
        <f>'Per Capita Nominal'!AQ13</f>
        <v>#N/A</v>
      </c>
      <c r="AR13" s="22" t="e">
        <f>'Per Capita Nominal'!AR13</f>
        <v>#N/A</v>
      </c>
      <c r="AS13" s="22" t="e">
        <f>'Per Capita Nominal'!AS13</f>
        <v>#N/A</v>
      </c>
      <c r="AT13" s="22" t="e">
        <f>'Per Capita Nominal'!AT13</f>
        <v>#N/A</v>
      </c>
      <c r="AU13" s="22" t="e">
        <f>'Per Capita Nominal'!AU13</f>
        <v>#N/A</v>
      </c>
      <c r="AV13" s="22" t="e">
        <f>'Per Capita Nominal'!AV13</f>
        <v>#N/A</v>
      </c>
      <c r="AW13" s="22" t="e">
        <f>'Per Capita Nominal'!AW13</f>
        <v>#N/A</v>
      </c>
      <c r="AX13" s="22" t="e">
        <f>'Per Capita Nominal'!AX13</f>
        <v>#N/A</v>
      </c>
      <c r="AY13" s="22" t="e">
        <f>'Per Capita Nominal'!AY13</f>
        <v>#N/A</v>
      </c>
      <c r="AZ13" s="22" t="e">
        <f>'Per Capita Nominal'!AZ13</f>
        <v>#N/A</v>
      </c>
      <c r="BA13" s="22" t="e">
        <f>'Per Capita Nominal'!BA13</f>
        <v>#N/A</v>
      </c>
      <c r="BB13" s="22" t="e">
        <f>'Per Capita Nominal'!BB13</f>
        <v>#N/A</v>
      </c>
      <c r="BC13" s="22" t="e">
        <f>'Per Capita Nominal'!BC13</f>
        <v>#N/A</v>
      </c>
      <c r="BD13" s="22" t="e">
        <f>'Per Capita Nominal'!BD13</f>
        <v>#N/A</v>
      </c>
      <c r="BE13" s="22" t="e">
        <f>'Per Capita Nominal'!BE13</f>
        <v>#N/A</v>
      </c>
      <c r="BF13" s="22" t="e">
        <f>'Per Capita Nominal'!BF13</f>
        <v>#N/A</v>
      </c>
      <c r="BG13" s="22" t="e">
        <f>'Per Capita Nominal'!BG13</f>
        <v>#N/A</v>
      </c>
      <c r="BH13" s="22" t="e">
        <f>'Per Capita Nominal'!BH13</f>
        <v>#N/A</v>
      </c>
      <c r="BI13" s="22" t="e">
        <f>'Per Capita Nominal'!BI13</f>
        <v>#N/A</v>
      </c>
      <c r="BJ13" s="22" t="e">
        <f>'Per Capita Nominal'!BJ13</f>
        <v>#N/A</v>
      </c>
      <c r="BK13" s="22" t="e">
        <f>'Per Capita Nominal'!BK13</f>
        <v>#N/A</v>
      </c>
      <c r="BL13" s="22" t="e">
        <f>'Per Capita Nominal'!BL13</f>
        <v>#N/A</v>
      </c>
      <c r="BM13" s="22" t="e">
        <f>'Per Capita Nominal'!BM13</f>
        <v>#N/A</v>
      </c>
      <c r="BN13" s="22" t="e">
        <f>'Per Capita Nominal'!BN13</f>
        <v>#N/A</v>
      </c>
      <c r="BO13" s="22" t="e">
        <f>'Per Capita Nominal'!BO13</f>
        <v>#N/A</v>
      </c>
      <c r="BP13" s="22" t="e">
        <f>'Per Capita Nominal'!BP13</f>
        <v>#N/A</v>
      </c>
      <c r="BQ13" s="22" t="e">
        <f>'Per Capita Nominal'!BQ13</f>
        <v>#N/A</v>
      </c>
      <c r="BR13" s="22" t="e">
        <f>'Per Capita Nominal'!BR13</f>
        <v>#N/A</v>
      </c>
      <c r="BS13" s="22" t="e">
        <f>'Per Capita Nominal'!BS13</f>
        <v>#N/A</v>
      </c>
      <c r="BT13" s="22" t="e">
        <f>'Per Capita Nominal'!BT13</f>
        <v>#N/A</v>
      </c>
      <c r="BU13" s="22" t="e">
        <f>'Per Capita Nominal'!BU13</f>
        <v>#N/A</v>
      </c>
      <c r="BV13" s="22" t="e">
        <f>'Per Capita Nominal'!BV13</f>
        <v>#N/A</v>
      </c>
      <c r="BW13" s="22" t="e">
        <f>'Per Capita Nominal'!BW13</f>
        <v>#N/A</v>
      </c>
      <c r="BX13" s="22" t="e">
        <f>'Per Capita Nominal'!BX13</f>
        <v>#N/A</v>
      </c>
      <c r="BY13" s="22" t="e">
        <f>'Per Capita Nominal'!BY13</f>
        <v>#N/A</v>
      </c>
      <c r="BZ13" s="22" t="e">
        <f>'Per Capita Nominal'!BZ13</f>
        <v>#N/A</v>
      </c>
      <c r="CA13" s="22" t="e">
        <f>'Per Capita Nominal'!CA13</f>
        <v>#N/A</v>
      </c>
      <c r="CB13" s="22" t="e">
        <f>'Per Capita Nominal'!CB13</f>
        <v>#N/A</v>
      </c>
      <c r="CC13" s="22" t="e">
        <f>'Per Capita Nominal'!CC13</f>
        <v>#N/A</v>
      </c>
      <c r="CD13" s="22" t="e">
        <f>'Per Capita Nominal'!CD13</f>
        <v>#N/A</v>
      </c>
      <c r="CE13" s="22" t="e">
        <f>'Per Capita Nominal'!CE13</f>
        <v>#N/A</v>
      </c>
      <c r="CF13" s="22" t="e">
        <f>'Per Capita Nominal'!CF13</f>
        <v>#N/A</v>
      </c>
      <c r="CG13" s="22" t="e">
        <f>'Per Capita Nominal'!CG13</f>
        <v>#N/A</v>
      </c>
      <c r="CH13" s="22" t="e">
        <f>'Per Capita Nominal'!CH13</f>
        <v>#N/A</v>
      </c>
      <c r="CI13" s="22" t="e">
        <f>'Per Capita Nominal'!CI13</f>
        <v>#N/A</v>
      </c>
      <c r="CJ13" s="22" t="e">
        <f>'Per Capita Nominal'!CJ13</f>
        <v>#N/A</v>
      </c>
      <c r="CK13" s="22" t="e">
        <f>'Per Capita Nominal'!CK13</f>
        <v>#N/A</v>
      </c>
      <c r="CL13" s="22" t="e">
        <f>'Per Capita Nominal'!CL13</f>
        <v>#N/A</v>
      </c>
      <c r="CM13" s="22" t="e">
        <f>'Per Capita Nominal'!CM13</f>
        <v>#N/A</v>
      </c>
      <c r="CN13" s="22" t="e">
        <f>'Per Capita Nominal'!CN13</f>
        <v>#N/A</v>
      </c>
      <c r="CO13" s="22" t="e">
        <f>'Per Capita Nominal'!CO13</f>
        <v>#N/A</v>
      </c>
      <c r="CP13" s="22" t="e">
        <f>'Per Capita Nominal'!CP13</f>
        <v>#N/A</v>
      </c>
      <c r="CQ13" s="127"/>
    </row>
    <row r="14" spans="1:98" outlineLevel="1">
      <c r="A14" s="29" t="s">
        <v>23</v>
      </c>
      <c r="B14" s="29" t="s">
        <v>181</v>
      </c>
      <c r="D14" s="22" t="e">
        <f>'Per Capita Nominal'!D14</f>
        <v>#N/A</v>
      </c>
      <c r="E14" s="22" t="e">
        <f>'Per Capita Nominal'!E14</f>
        <v>#N/A</v>
      </c>
      <c r="F14" s="22" t="e">
        <f>'Per Capita Nominal'!F14</f>
        <v>#N/A</v>
      </c>
      <c r="G14" s="22" t="e">
        <f>'Per Capita Nominal'!G14</f>
        <v>#N/A</v>
      </c>
      <c r="H14" s="22" t="e">
        <f>'Per Capita Nominal'!H14</f>
        <v>#N/A</v>
      </c>
      <c r="I14" s="22" t="e">
        <f>'Per Capita Nominal'!I14</f>
        <v>#N/A</v>
      </c>
      <c r="J14" s="22" t="e">
        <f>'Per Capita Nominal'!J14</f>
        <v>#N/A</v>
      </c>
      <c r="K14" s="22" t="e">
        <f>'Per Capita Nominal'!K14</f>
        <v>#N/A</v>
      </c>
      <c r="L14" s="22" t="e">
        <f>'Per Capita Nominal'!L14</f>
        <v>#N/A</v>
      </c>
      <c r="M14" s="22" t="e">
        <f>'Per Capita Nominal'!M14</f>
        <v>#N/A</v>
      </c>
      <c r="N14" s="22" t="e">
        <f>'Per Capita Nominal'!N14</f>
        <v>#N/A</v>
      </c>
      <c r="O14" s="22" t="e">
        <f>'Per Capita Nominal'!O14</f>
        <v>#N/A</v>
      </c>
      <c r="P14" s="22" t="e">
        <f>'Per Capita Nominal'!P14</f>
        <v>#N/A</v>
      </c>
      <c r="Q14" s="22" t="e">
        <f>'Per Capita Nominal'!Q14</f>
        <v>#N/A</v>
      </c>
      <c r="R14" s="22" t="e">
        <f>'Per Capita Nominal'!R14</f>
        <v>#N/A</v>
      </c>
      <c r="S14" s="22" t="e">
        <f>'Per Capita Nominal'!S14</f>
        <v>#N/A</v>
      </c>
      <c r="T14" s="22" t="e">
        <f>'Per Capita Nominal'!T14</f>
        <v>#N/A</v>
      </c>
      <c r="U14" s="22" t="e">
        <f>'Per Capita Nominal'!U14</f>
        <v>#N/A</v>
      </c>
      <c r="V14" s="22" t="e">
        <f>'Per Capita Nominal'!V14</f>
        <v>#N/A</v>
      </c>
      <c r="W14" s="22" t="e">
        <f>'Per Capita Nominal'!W14</f>
        <v>#N/A</v>
      </c>
      <c r="X14" s="22" t="e">
        <f>'Per Capita Nominal'!X14</f>
        <v>#N/A</v>
      </c>
      <c r="Y14" s="22" t="e">
        <f>'Per Capita Nominal'!Y14</f>
        <v>#N/A</v>
      </c>
      <c r="Z14" s="22" t="e">
        <f>'Per Capita Nominal'!Z14</f>
        <v>#N/A</v>
      </c>
      <c r="AA14" s="22" t="e">
        <f>'Per Capita Nominal'!AA14</f>
        <v>#N/A</v>
      </c>
      <c r="AB14" s="22" t="e">
        <f>'Per Capita Nominal'!AB14</f>
        <v>#N/A</v>
      </c>
      <c r="AC14" s="22" t="e">
        <f>'Per Capita Nominal'!AC14</f>
        <v>#N/A</v>
      </c>
      <c r="AD14" s="22" t="e">
        <f>'Per Capita Nominal'!AD14</f>
        <v>#N/A</v>
      </c>
      <c r="AE14" s="22" t="e">
        <f>'Per Capita Nominal'!AE14</f>
        <v>#N/A</v>
      </c>
      <c r="AF14" s="22" t="e">
        <f>'Per Capita Nominal'!AF14</f>
        <v>#N/A</v>
      </c>
      <c r="AG14" s="22" t="e">
        <f>'Per Capita Nominal'!AG14</f>
        <v>#N/A</v>
      </c>
      <c r="AH14" s="22" t="e">
        <f>'Per Capita Nominal'!AH14</f>
        <v>#N/A</v>
      </c>
      <c r="AI14" s="22" t="e">
        <f>'Per Capita Nominal'!AI14</f>
        <v>#N/A</v>
      </c>
      <c r="AJ14" s="22" t="e">
        <f>'Per Capita Nominal'!AJ14</f>
        <v>#N/A</v>
      </c>
      <c r="AK14" s="22" t="e">
        <f>'Per Capita Nominal'!AK14</f>
        <v>#N/A</v>
      </c>
      <c r="AL14" s="22" t="e">
        <f>'Per Capita Nominal'!AL14</f>
        <v>#N/A</v>
      </c>
      <c r="AM14" s="22" t="e">
        <f>'Per Capita Nominal'!AM14</f>
        <v>#N/A</v>
      </c>
      <c r="AN14" s="22" t="e">
        <f>'Per Capita Nominal'!AN14</f>
        <v>#N/A</v>
      </c>
      <c r="AO14" s="22" t="e">
        <f>'Per Capita Nominal'!AO14</f>
        <v>#N/A</v>
      </c>
      <c r="AP14" s="22" t="e">
        <f>'Per Capita Nominal'!AP14</f>
        <v>#N/A</v>
      </c>
      <c r="AQ14" s="22" t="e">
        <f>'Per Capita Nominal'!AQ14</f>
        <v>#N/A</v>
      </c>
      <c r="AR14" s="22" t="e">
        <f>'Per Capita Nominal'!AR14</f>
        <v>#N/A</v>
      </c>
      <c r="AS14" s="22" t="e">
        <f>'Per Capita Nominal'!AS14</f>
        <v>#N/A</v>
      </c>
      <c r="AT14" s="22" t="e">
        <f>'Per Capita Nominal'!AT14</f>
        <v>#N/A</v>
      </c>
      <c r="AU14" s="22" t="e">
        <f>'Per Capita Nominal'!AU14</f>
        <v>#N/A</v>
      </c>
      <c r="AV14" s="22" t="e">
        <f>'Per Capita Nominal'!AV14</f>
        <v>#N/A</v>
      </c>
      <c r="AW14" s="22" t="e">
        <f>'Per Capita Nominal'!AW14</f>
        <v>#N/A</v>
      </c>
      <c r="AX14" s="22" t="e">
        <f>'Per Capita Nominal'!AX14</f>
        <v>#N/A</v>
      </c>
      <c r="AY14" s="22" t="e">
        <f>'Per Capita Nominal'!AY14</f>
        <v>#N/A</v>
      </c>
      <c r="AZ14" s="22" t="e">
        <f>'Per Capita Nominal'!AZ14</f>
        <v>#N/A</v>
      </c>
      <c r="BA14" s="22" t="e">
        <f>'Per Capita Nominal'!BA14</f>
        <v>#N/A</v>
      </c>
      <c r="BB14" s="22" t="e">
        <f>'Per Capita Nominal'!BB14</f>
        <v>#N/A</v>
      </c>
      <c r="BC14" s="22" t="e">
        <f>'Per Capita Nominal'!BC14</f>
        <v>#N/A</v>
      </c>
      <c r="BD14" s="22" t="e">
        <f>'Per Capita Nominal'!BD14</f>
        <v>#N/A</v>
      </c>
      <c r="BE14" s="22" t="e">
        <f>'Per Capita Nominal'!BE14</f>
        <v>#N/A</v>
      </c>
      <c r="BF14" s="22" t="e">
        <f>'Per Capita Nominal'!BF14</f>
        <v>#N/A</v>
      </c>
      <c r="BG14" s="22" t="e">
        <f>'Per Capita Nominal'!BG14</f>
        <v>#N/A</v>
      </c>
      <c r="BH14" s="22" t="e">
        <f>'Per Capita Nominal'!BH14</f>
        <v>#N/A</v>
      </c>
      <c r="BI14" s="22" t="e">
        <f>'Per Capita Nominal'!BI14</f>
        <v>#N/A</v>
      </c>
      <c r="BJ14" s="22" t="e">
        <f>'Per Capita Nominal'!BJ14</f>
        <v>#N/A</v>
      </c>
      <c r="BK14" s="22" t="e">
        <f>'Per Capita Nominal'!BK14</f>
        <v>#N/A</v>
      </c>
      <c r="BL14" s="22" t="e">
        <f>'Per Capita Nominal'!BL14</f>
        <v>#N/A</v>
      </c>
      <c r="BM14" s="22" t="e">
        <f>'Per Capita Nominal'!BM14</f>
        <v>#N/A</v>
      </c>
      <c r="BN14" s="22" t="e">
        <f>'Per Capita Nominal'!BN14</f>
        <v>#N/A</v>
      </c>
      <c r="BO14" s="22" t="e">
        <f>'Per Capita Nominal'!BO14</f>
        <v>#N/A</v>
      </c>
      <c r="BP14" s="22" t="e">
        <f>'Per Capita Nominal'!BP14</f>
        <v>#N/A</v>
      </c>
      <c r="BQ14" s="22" t="e">
        <f>'Per Capita Nominal'!BQ14</f>
        <v>#N/A</v>
      </c>
      <c r="BR14" s="22" t="e">
        <f>'Per Capita Nominal'!BR14</f>
        <v>#N/A</v>
      </c>
      <c r="BS14" s="22" t="e">
        <f>'Per Capita Nominal'!BS14</f>
        <v>#N/A</v>
      </c>
      <c r="BT14" s="22" t="e">
        <f>'Per Capita Nominal'!BT14</f>
        <v>#N/A</v>
      </c>
      <c r="BU14" s="22" t="e">
        <f>'Per Capita Nominal'!BU14</f>
        <v>#N/A</v>
      </c>
      <c r="BV14" s="22" t="e">
        <f>'Per Capita Nominal'!BV14</f>
        <v>#N/A</v>
      </c>
      <c r="BW14" s="22" t="e">
        <f>'Per Capita Nominal'!BW14</f>
        <v>#N/A</v>
      </c>
      <c r="BX14" s="22" t="e">
        <f>'Per Capita Nominal'!BX14</f>
        <v>#N/A</v>
      </c>
      <c r="BY14" s="22" t="e">
        <f>'Per Capita Nominal'!BY14</f>
        <v>#N/A</v>
      </c>
      <c r="BZ14" s="22" t="e">
        <f>'Per Capita Nominal'!BZ14</f>
        <v>#N/A</v>
      </c>
      <c r="CA14" s="22" t="e">
        <f>'Per Capita Nominal'!CA14</f>
        <v>#N/A</v>
      </c>
      <c r="CB14" s="22" t="e">
        <f>'Per Capita Nominal'!CB14</f>
        <v>#N/A</v>
      </c>
      <c r="CC14" s="22" t="e">
        <f>'Per Capita Nominal'!CC14</f>
        <v>#N/A</v>
      </c>
      <c r="CD14" s="22" t="e">
        <f>'Per Capita Nominal'!CD14</f>
        <v>#N/A</v>
      </c>
      <c r="CE14" s="22" t="e">
        <f>'Per Capita Nominal'!CE14</f>
        <v>#N/A</v>
      </c>
      <c r="CF14" s="22" t="e">
        <f>'Per Capita Nominal'!CF14</f>
        <v>#N/A</v>
      </c>
      <c r="CG14" s="22" t="e">
        <f>'Per Capita Nominal'!CG14</f>
        <v>#N/A</v>
      </c>
      <c r="CH14" s="22" t="e">
        <f>'Per Capita Nominal'!CH14</f>
        <v>#N/A</v>
      </c>
      <c r="CI14" s="22" t="e">
        <f>'Per Capita Nominal'!CI14</f>
        <v>#N/A</v>
      </c>
      <c r="CJ14" s="22" t="e">
        <f>'Per Capita Nominal'!CJ14</f>
        <v>#N/A</v>
      </c>
      <c r="CK14" s="22" t="e">
        <f>'Per Capita Nominal'!CK14</f>
        <v>#N/A</v>
      </c>
      <c r="CL14" s="22" t="e">
        <f>'Per Capita Nominal'!CL14</f>
        <v>#N/A</v>
      </c>
      <c r="CM14" s="22" t="e">
        <f>'Per Capita Nominal'!CM14</f>
        <v>#N/A</v>
      </c>
      <c r="CN14" s="22" t="e">
        <f>'Per Capita Nominal'!CN14</f>
        <v>#N/A</v>
      </c>
      <c r="CO14" s="22" t="e">
        <f>'Per Capita Nominal'!CO14</f>
        <v>#N/A</v>
      </c>
      <c r="CP14" s="22" t="e">
        <f>'Per Capita Nominal'!CP14</f>
        <v>#N/A</v>
      </c>
      <c r="CQ14" s="127"/>
    </row>
    <row r="15" spans="1:98" outlineLevel="1">
      <c r="A15" s="30" t="s">
        <v>190</v>
      </c>
      <c r="B15" s="30" t="s">
        <v>182</v>
      </c>
      <c r="D15" s="22" t="e">
        <f>'Per Capita Nominal'!D15</f>
        <v>#N/A</v>
      </c>
      <c r="E15" s="22" t="e">
        <f>'Per Capita Nominal'!E15</f>
        <v>#N/A</v>
      </c>
      <c r="F15" s="22" t="e">
        <f>'Per Capita Nominal'!F15</f>
        <v>#N/A</v>
      </c>
      <c r="G15" s="22" t="e">
        <f>'Per Capita Nominal'!G15</f>
        <v>#N/A</v>
      </c>
      <c r="H15" s="22" t="e">
        <f>'Per Capita Nominal'!H15</f>
        <v>#N/A</v>
      </c>
      <c r="I15" s="22" t="e">
        <f>'Per Capita Nominal'!I15</f>
        <v>#N/A</v>
      </c>
      <c r="J15" s="22" t="e">
        <f>'Per Capita Nominal'!J15</f>
        <v>#N/A</v>
      </c>
      <c r="K15" s="22" t="e">
        <f>'Per Capita Nominal'!K15</f>
        <v>#N/A</v>
      </c>
      <c r="L15" s="22" t="e">
        <f>'Per Capita Nominal'!L15</f>
        <v>#N/A</v>
      </c>
      <c r="M15" s="22" t="e">
        <f>'Per Capita Nominal'!M15</f>
        <v>#N/A</v>
      </c>
      <c r="N15" s="22" t="e">
        <f>'Per Capita Nominal'!N15</f>
        <v>#N/A</v>
      </c>
      <c r="O15" s="22" t="e">
        <f>'Per Capita Nominal'!O15</f>
        <v>#N/A</v>
      </c>
      <c r="P15" s="22" t="e">
        <f>'Per Capita Nominal'!P15</f>
        <v>#N/A</v>
      </c>
      <c r="Q15" s="22" t="e">
        <f>'Per Capita Nominal'!Q15</f>
        <v>#N/A</v>
      </c>
      <c r="R15" s="22" t="e">
        <f>'Per Capita Nominal'!R15</f>
        <v>#N/A</v>
      </c>
      <c r="S15" s="22" t="e">
        <f>'Per Capita Nominal'!S15</f>
        <v>#N/A</v>
      </c>
      <c r="T15" s="22" t="e">
        <f>'Per Capita Nominal'!T15</f>
        <v>#N/A</v>
      </c>
      <c r="U15" s="22" t="e">
        <f>'Per Capita Nominal'!U15</f>
        <v>#N/A</v>
      </c>
      <c r="V15" s="22" t="e">
        <f>'Per Capita Nominal'!V15</f>
        <v>#N/A</v>
      </c>
      <c r="W15" s="22" t="e">
        <f>'Per Capita Nominal'!W15</f>
        <v>#N/A</v>
      </c>
      <c r="X15" s="22" t="e">
        <f>'Per Capita Nominal'!X15</f>
        <v>#N/A</v>
      </c>
      <c r="Y15" s="22" t="e">
        <f>'Per Capita Nominal'!Y15</f>
        <v>#N/A</v>
      </c>
      <c r="Z15" s="22" t="e">
        <f>'Per Capita Nominal'!Z15</f>
        <v>#N/A</v>
      </c>
      <c r="AA15" s="22" t="e">
        <f>'Per Capita Nominal'!AA15</f>
        <v>#N/A</v>
      </c>
      <c r="AB15" s="22" t="e">
        <f>'Per Capita Nominal'!AB15</f>
        <v>#N/A</v>
      </c>
      <c r="AC15" s="22" t="e">
        <f>'Per Capita Nominal'!AC15</f>
        <v>#N/A</v>
      </c>
      <c r="AD15" s="22" t="e">
        <f>'Per Capita Nominal'!AD15</f>
        <v>#N/A</v>
      </c>
      <c r="AE15" s="22" t="e">
        <f>'Per Capita Nominal'!AE15</f>
        <v>#N/A</v>
      </c>
      <c r="AF15" s="22" t="e">
        <f>'Per Capita Nominal'!AF15</f>
        <v>#N/A</v>
      </c>
      <c r="AG15" s="22" t="e">
        <f>'Per Capita Nominal'!AG15</f>
        <v>#N/A</v>
      </c>
      <c r="AH15" s="22" t="e">
        <f>'Per Capita Nominal'!AH15</f>
        <v>#N/A</v>
      </c>
      <c r="AI15" s="22" t="e">
        <f>'Per Capita Nominal'!AI15</f>
        <v>#N/A</v>
      </c>
      <c r="AJ15" s="22" t="e">
        <f>'Per Capita Nominal'!AJ15</f>
        <v>#N/A</v>
      </c>
      <c r="AK15" s="22" t="e">
        <f>'Per Capita Nominal'!AK15</f>
        <v>#N/A</v>
      </c>
      <c r="AL15" s="22" t="e">
        <f>'Per Capita Nominal'!AL15</f>
        <v>#N/A</v>
      </c>
      <c r="AM15" s="22" t="e">
        <f>'Per Capita Nominal'!AM15</f>
        <v>#N/A</v>
      </c>
      <c r="AN15" s="22" t="e">
        <f>'Per Capita Nominal'!AN15</f>
        <v>#N/A</v>
      </c>
      <c r="AO15" s="22" t="e">
        <f>'Per Capita Nominal'!AO15</f>
        <v>#N/A</v>
      </c>
      <c r="AP15" s="22" t="e">
        <f>'Per Capita Nominal'!AP15</f>
        <v>#N/A</v>
      </c>
      <c r="AQ15" s="22" t="e">
        <f>'Per Capita Nominal'!AQ15</f>
        <v>#N/A</v>
      </c>
      <c r="AR15" s="22" t="e">
        <f>'Per Capita Nominal'!AR15</f>
        <v>#N/A</v>
      </c>
      <c r="AS15" s="22" t="e">
        <f>'Per Capita Nominal'!AS15</f>
        <v>#N/A</v>
      </c>
      <c r="AT15" s="22" t="e">
        <f>'Per Capita Nominal'!AT15</f>
        <v>#N/A</v>
      </c>
      <c r="AU15" s="22" t="e">
        <f>'Per Capita Nominal'!AU15</f>
        <v>#N/A</v>
      </c>
      <c r="AV15" s="22" t="e">
        <f>'Per Capita Nominal'!AV15</f>
        <v>#N/A</v>
      </c>
      <c r="AW15" s="22" t="e">
        <f>'Per Capita Nominal'!AW15</f>
        <v>#N/A</v>
      </c>
      <c r="AX15" s="22" t="e">
        <f>'Per Capita Nominal'!AX15</f>
        <v>#N/A</v>
      </c>
      <c r="AY15" s="22" t="e">
        <f>'Per Capita Nominal'!AY15</f>
        <v>#N/A</v>
      </c>
      <c r="AZ15" s="22" t="e">
        <f>'Per Capita Nominal'!AZ15</f>
        <v>#N/A</v>
      </c>
      <c r="BA15" s="22" t="e">
        <f>'Per Capita Nominal'!BA15</f>
        <v>#N/A</v>
      </c>
      <c r="BB15" s="22" t="e">
        <f>'Per Capita Nominal'!BB15</f>
        <v>#N/A</v>
      </c>
      <c r="BC15" s="22" t="e">
        <f>'Per Capita Nominal'!BC15</f>
        <v>#N/A</v>
      </c>
      <c r="BD15" s="22" t="e">
        <f>'Per Capita Nominal'!BD15</f>
        <v>#N/A</v>
      </c>
      <c r="BE15" s="22" t="e">
        <f>'Per Capita Nominal'!BE15</f>
        <v>#N/A</v>
      </c>
      <c r="BF15" s="22" t="e">
        <f>'Per Capita Nominal'!BF15</f>
        <v>#N/A</v>
      </c>
      <c r="BG15" s="22" t="e">
        <f>'Per Capita Nominal'!BG15</f>
        <v>#N/A</v>
      </c>
      <c r="BH15" s="22" t="e">
        <f>'Per Capita Nominal'!BH15</f>
        <v>#N/A</v>
      </c>
      <c r="BI15" s="22" t="e">
        <f>'Per Capita Nominal'!BI15</f>
        <v>#N/A</v>
      </c>
      <c r="BJ15" s="22" t="e">
        <f>'Per Capita Nominal'!BJ15</f>
        <v>#N/A</v>
      </c>
      <c r="BK15" s="22" t="e">
        <f>'Per Capita Nominal'!BK15</f>
        <v>#N/A</v>
      </c>
      <c r="BL15" s="22" t="e">
        <f>'Per Capita Nominal'!BL15</f>
        <v>#N/A</v>
      </c>
      <c r="BM15" s="22" t="e">
        <f>'Per Capita Nominal'!BM15</f>
        <v>#N/A</v>
      </c>
      <c r="BN15" s="22" t="e">
        <f>'Per Capita Nominal'!BN15</f>
        <v>#N/A</v>
      </c>
      <c r="BO15" s="22" t="e">
        <f>'Per Capita Nominal'!BO15</f>
        <v>#N/A</v>
      </c>
      <c r="BP15" s="22" t="e">
        <f>'Per Capita Nominal'!BP15</f>
        <v>#N/A</v>
      </c>
      <c r="BQ15" s="22" t="e">
        <f>'Per Capita Nominal'!BQ15</f>
        <v>#N/A</v>
      </c>
      <c r="BR15" s="22" t="e">
        <f>'Per Capita Nominal'!BR15</f>
        <v>#N/A</v>
      </c>
      <c r="BS15" s="22" t="e">
        <f>'Per Capita Nominal'!BS15</f>
        <v>#N/A</v>
      </c>
      <c r="BT15" s="22" t="e">
        <f>'Per Capita Nominal'!BT15</f>
        <v>#N/A</v>
      </c>
      <c r="BU15" s="22" t="e">
        <f>'Per Capita Nominal'!BU15</f>
        <v>#N/A</v>
      </c>
      <c r="BV15" s="22" t="e">
        <f>'Per Capita Nominal'!BV15</f>
        <v>#N/A</v>
      </c>
      <c r="BW15" s="22" t="e">
        <f>'Per Capita Nominal'!BW15</f>
        <v>#N/A</v>
      </c>
      <c r="BX15" s="22" t="e">
        <f>'Per Capita Nominal'!BX15</f>
        <v>#N/A</v>
      </c>
      <c r="BY15" s="22" t="e">
        <f>'Per Capita Nominal'!BY15</f>
        <v>#N/A</v>
      </c>
      <c r="BZ15" s="22" t="e">
        <f>'Per Capita Nominal'!BZ15</f>
        <v>#N/A</v>
      </c>
      <c r="CA15" s="22" t="e">
        <f>'Per Capita Nominal'!CA15</f>
        <v>#N/A</v>
      </c>
      <c r="CB15" s="22" t="e">
        <f>'Per Capita Nominal'!CB15</f>
        <v>#N/A</v>
      </c>
      <c r="CC15" s="22" t="e">
        <f>'Per Capita Nominal'!CC15</f>
        <v>#N/A</v>
      </c>
      <c r="CD15" s="22" t="e">
        <f>'Per Capita Nominal'!CD15</f>
        <v>#N/A</v>
      </c>
      <c r="CE15" s="22" t="e">
        <f>'Per Capita Nominal'!CE15</f>
        <v>#N/A</v>
      </c>
      <c r="CF15" s="22" t="e">
        <f>'Per Capita Nominal'!CF15</f>
        <v>#N/A</v>
      </c>
      <c r="CG15" s="22" t="e">
        <f>'Per Capita Nominal'!CG15</f>
        <v>#N/A</v>
      </c>
      <c r="CH15" s="22" t="e">
        <f>'Per Capita Nominal'!CH15</f>
        <v>#N/A</v>
      </c>
      <c r="CI15" s="22" t="e">
        <f>'Per Capita Nominal'!CI15</f>
        <v>#N/A</v>
      </c>
      <c r="CJ15" s="22" t="e">
        <f>'Per Capita Nominal'!CJ15</f>
        <v>#N/A</v>
      </c>
      <c r="CK15" s="22" t="e">
        <f>'Per Capita Nominal'!CK15</f>
        <v>#N/A</v>
      </c>
      <c r="CL15" s="22" t="e">
        <f>'Per Capita Nominal'!CL15</f>
        <v>#N/A</v>
      </c>
      <c r="CM15" s="22" t="e">
        <f>'Per Capita Nominal'!CM15</f>
        <v>#N/A</v>
      </c>
      <c r="CN15" s="22" t="e">
        <f>'Per Capita Nominal'!CN15</f>
        <v>#N/A</v>
      </c>
      <c r="CO15" s="22" t="e">
        <f>'Per Capita Nominal'!CO15</f>
        <v>#N/A</v>
      </c>
      <c r="CP15" s="22" t="e">
        <f>'Per Capita Nominal'!CP15</f>
        <v>#N/A</v>
      </c>
      <c r="CQ15" s="127"/>
    </row>
    <row r="16" spans="1:98">
      <c r="A16" s="28" t="s">
        <v>186</v>
      </c>
      <c r="B16" s="28" t="s">
        <v>183</v>
      </c>
      <c r="D16" s="27" t="e">
        <f>D17+D18</f>
        <v>#N/A</v>
      </c>
      <c r="E16" s="27" t="e">
        <f t="shared" ref="E16:BP16" si="11">E17+E18</f>
        <v>#N/A</v>
      </c>
      <c r="F16" s="27" t="e">
        <f t="shared" si="11"/>
        <v>#N/A</v>
      </c>
      <c r="G16" s="27" t="e">
        <f t="shared" si="11"/>
        <v>#N/A</v>
      </c>
      <c r="H16" s="27" t="e">
        <f t="shared" si="11"/>
        <v>#N/A</v>
      </c>
      <c r="I16" s="27" t="e">
        <f t="shared" si="11"/>
        <v>#N/A</v>
      </c>
      <c r="J16" s="27" t="e">
        <f t="shared" si="11"/>
        <v>#N/A</v>
      </c>
      <c r="K16" s="27" t="e">
        <f t="shared" si="11"/>
        <v>#N/A</v>
      </c>
      <c r="L16" s="27" t="e">
        <f t="shared" si="11"/>
        <v>#N/A</v>
      </c>
      <c r="M16" s="27" t="e">
        <f t="shared" si="11"/>
        <v>#N/A</v>
      </c>
      <c r="N16" s="27" t="e">
        <f t="shared" si="11"/>
        <v>#N/A</v>
      </c>
      <c r="O16" s="27" t="e">
        <f t="shared" si="11"/>
        <v>#N/A</v>
      </c>
      <c r="P16" s="27" t="e">
        <f t="shared" si="11"/>
        <v>#N/A</v>
      </c>
      <c r="Q16" s="27" t="e">
        <f t="shared" si="11"/>
        <v>#N/A</v>
      </c>
      <c r="R16" s="27" t="e">
        <f t="shared" si="11"/>
        <v>#N/A</v>
      </c>
      <c r="S16" s="27" t="e">
        <f t="shared" si="11"/>
        <v>#N/A</v>
      </c>
      <c r="T16" s="27" t="e">
        <f t="shared" si="11"/>
        <v>#N/A</v>
      </c>
      <c r="U16" s="27" t="e">
        <f t="shared" si="11"/>
        <v>#N/A</v>
      </c>
      <c r="V16" s="27" t="e">
        <f t="shared" si="11"/>
        <v>#N/A</v>
      </c>
      <c r="W16" s="27" t="e">
        <f t="shared" si="11"/>
        <v>#N/A</v>
      </c>
      <c r="X16" s="27" t="e">
        <f t="shared" si="11"/>
        <v>#N/A</v>
      </c>
      <c r="Y16" s="27" t="e">
        <f t="shared" si="11"/>
        <v>#N/A</v>
      </c>
      <c r="Z16" s="27" t="e">
        <f t="shared" si="11"/>
        <v>#N/A</v>
      </c>
      <c r="AA16" s="27" t="e">
        <f t="shared" si="11"/>
        <v>#N/A</v>
      </c>
      <c r="AB16" s="27" t="e">
        <f t="shared" si="11"/>
        <v>#N/A</v>
      </c>
      <c r="AC16" s="27" t="e">
        <f t="shared" si="11"/>
        <v>#N/A</v>
      </c>
      <c r="AD16" s="27" t="e">
        <f t="shared" si="11"/>
        <v>#N/A</v>
      </c>
      <c r="AE16" s="27" t="e">
        <f t="shared" si="11"/>
        <v>#N/A</v>
      </c>
      <c r="AF16" s="27" t="e">
        <f t="shared" si="11"/>
        <v>#N/A</v>
      </c>
      <c r="AG16" s="27" t="e">
        <f t="shared" si="11"/>
        <v>#N/A</v>
      </c>
      <c r="AH16" s="27" t="e">
        <f t="shared" si="11"/>
        <v>#N/A</v>
      </c>
      <c r="AI16" s="27" t="e">
        <f t="shared" si="11"/>
        <v>#N/A</v>
      </c>
      <c r="AJ16" s="27" t="e">
        <f t="shared" si="11"/>
        <v>#N/A</v>
      </c>
      <c r="AK16" s="27" t="e">
        <f t="shared" si="11"/>
        <v>#N/A</v>
      </c>
      <c r="AL16" s="27" t="e">
        <f t="shared" si="11"/>
        <v>#N/A</v>
      </c>
      <c r="AM16" s="27" t="e">
        <f t="shared" si="11"/>
        <v>#N/A</v>
      </c>
      <c r="AN16" s="27" t="e">
        <f t="shared" si="11"/>
        <v>#N/A</v>
      </c>
      <c r="AO16" s="27" t="e">
        <f t="shared" si="11"/>
        <v>#N/A</v>
      </c>
      <c r="AP16" s="27" t="e">
        <f t="shared" si="11"/>
        <v>#N/A</v>
      </c>
      <c r="AQ16" s="27" t="e">
        <f t="shared" si="11"/>
        <v>#N/A</v>
      </c>
      <c r="AR16" s="27" t="e">
        <f t="shared" si="11"/>
        <v>#N/A</v>
      </c>
      <c r="AS16" s="27" t="e">
        <f t="shared" si="11"/>
        <v>#N/A</v>
      </c>
      <c r="AT16" s="27" t="e">
        <f t="shared" si="11"/>
        <v>#N/A</v>
      </c>
      <c r="AU16" s="27" t="e">
        <f t="shared" si="11"/>
        <v>#N/A</v>
      </c>
      <c r="AV16" s="27" t="e">
        <f t="shared" si="11"/>
        <v>#N/A</v>
      </c>
      <c r="AW16" s="27" t="e">
        <f t="shared" si="11"/>
        <v>#N/A</v>
      </c>
      <c r="AX16" s="27" t="e">
        <f t="shared" si="11"/>
        <v>#N/A</v>
      </c>
      <c r="AY16" s="27" t="e">
        <f t="shared" si="11"/>
        <v>#N/A</v>
      </c>
      <c r="AZ16" s="27" t="e">
        <f t="shared" si="11"/>
        <v>#N/A</v>
      </c>
      <c r="BA16" s="27" t="e">
        <f t="shared" si="11"/>
        <v>#N/A</v>
      </c>
      <c r="BB16" s="27" t="e">
        <f t="shared" si="11"/>
        <v>#N/A</v>
      </c>
      <c r="BC16" s="27" t="e">
        <f t="shared" si="11"/>
        <v>#N/A</v>
      </c>
      <c r="BD16" s="27" t="e">
        <f t="shared" si="11"/>
        <v>#N/A</v>
      </c>
      <c r="BE16" s="27" t="e">
        <f t="shared" si="11"/>
        <v>#N/A</v>
      </c>
      <c r="BF16" s="27" t="e">
        <f t="shared" si="11"/>
        <v>#N/A</v>
      </c>
      <c r="BG16" s="27" t="e">
        <f t="shared" si="11"/>
        <v>#N/A</v>
      </c>
      <c r="BH16" s="27" t="e">
        <f t="shared" si="11"/>
        <v>#N/A</v>
      </c>
      <c r="BI16" s="27" t="e">
        <f t="shared" si="11"/>
        <v>#N/A</v>
      </c>
      <c r="BJ16" s="27" t="e">
        <f t="shared" si="11"/>
        <v>#N/A</v>
      </c>
      <c r="BK16" s="27" t="e">
        <f t="shared" si="11"/>
        <v>#N/A</v>
      </c>
      <c r="BL16" s="27" t="e">
        <f t="shared" si="11"/>
        <v>#N/A</v>
      </c>
      <c r="BM16" s="27" t="e">
        <f t="shared" si="11"/>
        <v>#N/A</v>
      </c>
      <c r="BN16" s="27" t="e">
        <f t="shared" si="11"/>
        <v>#N/A</v>
      </c>
      <c r="BO16" s="27" t="e">
        <f t="shared" si="11"/>
        <v>#N/A</v>
      </c>
      <c r="BP16" s="27" t="e">
        <f t="shared" si="11"/>
        <v>#N/A</v>
      </c>
      <c r="BQ16" s="27" t="e">
        <f t="shared" ref="BQ16:CP16" si="12">BQ17+BQ18</f>
        <v>#N/A</v>
      </c>
      <c r="BR16" s="27" t="e">
        <f t="shared" si="12"/>
        <v>#N/A</v>
      </c>
      <c r="BS16" s="27" t="e">
        <f t="shared" si="12"/>
        <v>#N/A</v>
      </c>
      <c r="BT16" s="27" t="e">
        <f t="shared" si="12"/>
        <v>#N/A</v>
      </c>
      <c r="BU16" s="27" t="e">
        <f t="shared" si="12"/>
        <v>#N/A</v>
      </c>
      <c r="BV16" s="27" t="e">
        <f t="shared" si="12"/>
        <v>#N/A</v>
      </c>
      <c r="BW16" s="27" t="e">
        <f t="shared" si="12"/>
        <v>#N/A</v>
      </c>
      <c r="BX16" s="27" t="e">
        <f t="shared" si="12"/>
        <v>#N/A</v>
      </c>
      <c r="BY16" s="27" t="e">
        <f t="shared" si="12"/>
        <v>#N/A</v>
      </c>
      <c r="BZ16" s="27" t="e">
        <f t="shared" si="12"/>
        <v>#N/A</v>
      </c>
      <c r="CA16" s="27" t="e">
        <f t="shared" si="12"/>
        <v>#N/A</v>
      </c>
      <c r="CB16" s="27" t="e">
        <f t="shared" si="12"/>
        <v>#N/A</v>
      </c>
      <c r="CC16" s="27" t="e">
        <f t="shared" si="12"/>
        <v>#N/A</v>
      </c>
      <c r="CD16" s="27" t="e">
        <f t="shared" si="12"/>
        <v>#N/A</v>
      </c>
      <c r="CE16" s="27" t="e">
        <f t="shared" si="12"/>
        <v>#N/A</v>
      </c>
      <c r="CF16" s="27" t="e">
        <f t="shared" si="12"/>
        <v>#N/A</v>
      </c>
      <c r="CG16" s="27" t="e">
        <f t="shared" si="12"/>
        <v>#N/A</v>
      </c>
      <c r="CH16" s="27" t="e">
        <f t="shared" si="12"/>
        <v>#N/A</v>
      </c>
      <c r="CI16" s="27" t="e">
        <f t="shared" si="12"/>
        <v>#N/A</v>
      </c>
      <c r="CJ16" s="27" t="e">
        <f t="shared" si="12"/>
        <v>#N/A</v>
      </c>
      <c r="CK16" s="27" t="e">
        <f t="shared" si="12"/>
        <v>#N/A</v>
      </c>
      <c r="CL16" s="27" t="e">
        <f t="shared" si="12"/>
        <v>#N/A</v>
      </c>
      <c r="CM16" s="27" t="e">
        <f t="shared" si="12"/>
        <v>#N/A</v>
      </c>
      <c r="CN16" s="27" t="e">
        <f t="shared" si="12"/>
        <v>#N/A</v>
      </c>
      <c r="CO16" s="27" t="e">
        <f t="shared" si="12"/>
        <v>#N/A</v>
      </c>
      <c r="CP16" s="27" t="e">
        <f t="shared" si="12"/>
        <v>#N/A</v>
      </c>
      <c r="CQ16" s="123"/>
    </row>
    <row r="17" spans="1:95" outlineLevel="1">
      <c r="A17" s="29" t="s">
        <v>6</v>
      </c>
      <c r="B17" s="29" t="s">
        <v>184</v>
      </c>
      <c r="D17" s="22" t="e">
        <f>'Per Capita Nominal'!D17</f>
        <v>#N/A</v>
      </c>
      <c r="E17" s="22" t="e">
        <f>'Per Capita Nominal'!E17</f>
        <v>#N/A</v>
      </c>
      <c r="F17" s="22" t="e">
        <f>'Per Capita Nominal'!F17</f>
        <v>#N/A</v>
      </c>
      <c r="G17" s="22" t="e">
        <f>'Per Capita Nominal'!G17</f>
        <v>#N/A</v>
      </c>
      <c r="H17" s="22" t="e">
        <f>'Per Capita Nominal'!H17</f>
        <v>#N/A</v>
      </c>
      <c r="I17" s="22" t="e">
        <f>'Per Capita Nominal'!I17</f>
        <v>#N/A</v>
      </c>
      <c r="J17" s="22" t="e">
        <f>'Per Capita Nominal'!J17</f>
        <v>#N/A</v>
      </c>
      <c r="K17" s="22" t="e">
        <f>'Per Capita Nominal'!K17</f>
        <v>#N/A</v>
      </c>
      <c r="L17" s="22" t="e">
        <f>'Per Capita Nominal'!L17</f>
        <v>#N/A</v>
      </c>
      <c r="M17" s="22" t="e">
        <f>'Per Capita Nominal'!M17</f>
        <v>#N/A</v>
      </c>
      <c r="N17" s="22" t="e">
        <f>'Per Capita Nominal'!N17</f>
        <v>#N/A</v>
      </c>
      <c r="O17" s="22" t="e">
        <f>'Per Capita Nominal'!O17</f>
        <v>#N/A</v>
      </c>
      <c r="P17" s="22" t="e">
        <f>'Per Capita Nominal'!P17</f>
        <v>#N/A</v>
      </c>
      <c r="Q17" s="22" t="e">
        <f>'Per Capita Nominal'!Q17</f>
        <v>#N/A</v>
      </c>
      <c r="R17" s="22" t="e">
        <f>'Per Capita Nominal'!R17</f>
        <v>#N/A</v>
      </c>
      <c r="S17" s="22" t="e">
        <f>'Per Capita Nominal'!S17</f>
        <v>#N/A</v>
      </c>
      <c r="T17" s="22" t="e">
        <f>'Per Capita Nominal'!T17</f>
        <v>#N/A</v>
      </c>
      <c r="U17" s="22" t="e">
        <f>'Per Capita Nominal'!U17</f>
        <v>#N/A</v>
      </c>
      <c r="V17" s="22" t="e">
        <f>'Per Capita Nominal'!V17</f>
        <v>#N/A</v>
      </c>
      <c r="W17" s="22" t="e">
        <f>'Per Capita Nominal'!W17</f>
        <v>#N/A</v>
      </c>
      <c r="X17" s="22" t="e">
        <f>'Per Capita Nominal'!X17</f>
        <v>#N/A</v>
      </c>
      <c r="Y17" s="22" t="e">
        <f>'Per Capita Nominal'!Y17</f>
        <v>#N/A</v>
      </c>
      <c r="Z17" s="22" t="e">
        <f>'Per Capita Nominal'!Z17</f>
        <v>#N/A</v>
      </c>
      <c r="AA17" s="22" t="e">
        <f>'Per Capita Nominal'!AA17</f>
        <v>#N/A</v>
      </c>
      <c r="AB17" s="22" t="e">
        <f>'Per Capita Nominal'!AB17</f>
        <v>#N/A</v>
      </c>
      <c r="AC17" s="22" t="e">
        <f>'Per Capita Nominal'!AC17</f>
        <v>#N/A</v>
      </c>
      <c r="AD17" s="22" t="e">
        <f>'Per Capita Nominal'!AD17</f>
        <v>#N/A</v>
      </c>
      <c r="AE17" s="22" t="e">
        <f>'Per Capita Nominal'!AE17</f>
        <v>#N/A</v>
      </c>
      <c r="AF17" s="22" t="e">
        <f>'Per Capita Nominal'!AF17</f>
        <v>#N/A</v>
      </c>
      <c r="AG17" s="22" t="e">
        <f>'Per Capita Nominal'!AG17</f>
        <v>#N/A</v>
      </c>
      <c r="AH17" s="22" t="e">
        <f>'Per Capita Nominal'!AH17</f>
        <v>#N/A</v>
      </c>
      <c r="AI17" s="22" t="e">
        <f>'Per Capita Nominal'!AI17</f>
        <v>#N/A</v>
      </c>
      <c r="AJ17" s="22" t="e">
        <f>'Per Capita Nominal'!AJ17</f>
        <v>#N/A</v>
      </c>
      <c r="AK17" s="22" t="e">
        <f>'Per Capita Nominal'!AK17</f>
        <v>#N/A</v>
      </c>
      <c r="AL17" s="22" t="e">
        <f>'Per Capita Nominal'!AL17</f>
        <v>#N/A</v>
      </c>
      <c r="AM17" s="22" t="e">
        <f>'Per Capita Nominal'!AM17</f>
        <v>#N/A</v>
      </c>
      <c r="AN17" s="22" t="e">
        <f>'Per Capita Nominal'!AN17</f>
        <v>#N/A</v>
      </c>
      <c r="AO17" s="22" t="e">
        <f>'Per Capita Nominal'!AO17</f>
        <v>#N/A</v>
      </c>
      <c r="AP17" s="22" t="e">
        <f>'Per Capita Nominal'!AP17</f>
        <v>#N/A</v>
      </c>
      <c r="AQ17" s="22" t="e">
        <f>'Per Capita Nominal'!AQ17</f>
        <v>#N/A</v>
      </c>
      <c r="AR17" s="22" t="e">
        <f>'Per Capita Nominal'!AR17</f>
        <v>#N/A</v>
      </c>
      <c r="AS17" s="22" t="e">
        <f>'Per Capita Nominal'!AS17</f>
        <v>#N/A</v>
      </c>
      <c r="AT17" s="22" t="e">
        <f>'Per Capita Nominal'!AT17</f>
        <v>#N/A</v>
      </c>
      <c r="AU17" s="22" t="e">
        <f>'Per Capita Nominal'!AU17</f>
        <v>#N/A</v>
      </c>
      <c r="AV17" s="22" t="e">
        <f>'Per Capita Nominal'!AV17</f>
        <v>#N/A</v>
      </c>
      <c r="AW17" s="22" t="e">
        <f>'Per Capita Nominal'!AW17</f>
        <v>#N/A</v>
      </c>
      <c r="AX17" s="22" t="e">
        <f>'Per Capita Nominal'!AX17</f>
        <v>#N/A</v>
      </c>
      <c r="AY17" s="22" t="e">
        <f>'Per Capita Nominal'!AY17</f>
        <v>#N/A</v>
      </c>
      <c r="AZ17" s="22" t="e">
        <f>'Per Capita Nominal'!AZ17</f>
        <v>#N/A</v>
      </c>
      <c r="BA17" s="22" t="e">
        <f>'Per Capita Nominal'!BA17</f>
        <v>#N/A</v>
      </c>
      <c r="BB17" s="22" t="e">
        <f>'Per Capita Nominal'!BB17</f>
        <v>#N/A</v>
      </c>
      <c r="BC17" s="22" t="e">
        <f>'Per Capita Nominal'!BC17</f>
        <v>#N/A</v>
      </c>
      <c r="BD17" s="22" t="e">
        <f>'Per Capita Nominal'!BD17</f>
        <v>#N/A</v>
      </c>
      <c r="BE17" s="22" t="e">
        <f>'Per Capita Nominal'!BE17</f>
        <v>#N/A</v>
      </c>
      <c r="BF17" s="22" t="e">
        <f>'Per Capita Nominal'!BF17</f>
        <v>#N/A</v>
      </c>
      <c r="BG17" s="22" t="e">
        <f>'Per Capita Nominal'!BG17</f>
        <v>#N/A</v>
      </c>
      <c r="BH17" s="22" t="e">
        <f>'Per Capita Nominal'!BH17</f>
        <v>#N/A</v>
      </c>
      <c r="BI17" s="22" t="e">
        <f>'Per Capita Nominal'!BI17</f>
        <v>#N/A</v>
      </c>
      <c r="BJ17" s="22" t="e">
        <f>'Per Capita Nominal'!BJ17</f>
        <v>#N/A</v>
      </c>
      <c r="BK17" s="22" t="e">
        <f>'Per Capita Nominal'!BK17</f>
        <v>#N/A</v>
      </c>
      <c r="BL17" s="22" t="e">
        <f>'Per Capita Nominal'!BL17</f>
        <v>#N/A</v>
      </c>
      <c r="BM17" s="22" t="e">
        <f>'Per Capita Nominal'!BM17</f>
        <v>#N/A</v>
      </c>
      <c r="BN17" s="22" t="e">
        <f>'Per Capita Nominal'!BN17</f>
        <v>#N/A</v>
      </c>
      <c r="BO17" s="22" t="e">
        <f>'Per Capita Nominal'!BO17</f>
        <v>#N/A</v>
      </c>
      <c r="BP17" s="22" t="e">
        <f>'Per Capita Nominal'!BP17</f>
        <v>#N/A</v>
      </c>
      <c r="BQ17" s="22" t="e">
        <f>'Per Capita Nominal'!BQ17</f>
        <v>#N/A</v>
      </c>
      <c r="BR17" s="22" t="e">
        <f>'Per Capita Nominal'!BR17</f>
        <v>#N/A</v>
      </c>
      <c r="BS17" s="22" t="e">
        <f>'Per Capita Nominal'!BS17</f>
        <v>#N/A</v>
      </c>
      <c r="BT17" s="22" t="e">
        <f>'Per Capita Nominal'!BT17</f>
        <v>#N/A</v>
      </c>
      <c r="BU17" s="22" t="e">
        <f>'Per Capita Nominal'!BU17</f>
        <v>#N/A</v>
      </c>
      <c r="BV17" s="22" t="e">
        <f>'Per Capita Nominal'!BV17</f>
        <v>#N/A</v>
      </c>
      <c r="BW17" s="22" t="e">
        <f>'Per Capita Nominal'!BW17</f>
        <v>#N/A</v>
      </c>
      <c r="BX17" s="22" t="e">
        <f>'Per Capita Nominal'!BX17</f>
        <v>#N/A</v>
      </c>
      <c r="BY17" s="22" t="e">
        <f>'Per Capita Nominal'!BY17</f>
        <v>#N/A</v>
      </c>
      <c r="BZ17" s="22" t="e">
        <f>'Per Capita Nominal'!BZ17</f>
        <v>#N/A</v>
      </c>
      <c r="CA17" s="22" t="e">
        <f>'Per Capita Nominal'!CA17</f>
        <v>#N/A</v>
      </c>
      <c r="CB17" s="22" t="e">
        <f>'Per Capita Nominal'!CB17</f>
        <v>#N/A</v>
      </c>
      <c r="CC17" s="22" t="e">
        <f>'Per Capita Nominal'!CC17</f>
        <v>#N/A</v>
      </c>
      <c r="CD17" s="22" t="e">
        <f>'Per Capita Nominal'!CD17</f>
        <v>#N/A</v>
      </c>
      <c r="CE17" s="22" t="e">
        <f>'Per Capita Nominal'!CE17</f>
        <v>#N/A</v>
      </c>
      <c r="CF17" s="22" t="e">
        <f>'Per Capita Nominal'!CF17</f>
        <v>#N/A</v>
      </c>
      <c r="CG17" s="22" t="e">
        <f>'Per Capita Nominal'!CG17</f>
        <v>#N/A</v>
      </c>
      <c r="CH17" s="22" t="e">
        <f>'Per Capita Nominal'!CH17</f>
        <v>#N/A</v>
      </c>
      <c r="CI17" s="22" t="e">
        <f>'Per Capita Nominal'!CI17</f>
        <v>#N/A</v>
      </c>
      <c r="CJ17" s="22" t="e">
        <f>'Per Capita Nominal'!CJ17</f>
        <v>#N/A</v>
      </c>
      <c r="CK17" s="22" t="e">
        <f>'Per Capita Nominal'!CK17</f>
        <v>#N/A</v>
      </c>
      <c r="CL17" s="22" t="e">
        <f>'Per Capita Nominal'!CL17</f>
        <v>#N/A</v>
      </c>
      <c r="CM17" s="22" t="e">
        <f>'Per Capita Nominal'!CM17</f>
        <v>#N/A</v>
      </c>
      <c r="CN17" s="22" t="e">
        <f>'Per Capita Nominal'!CN17</f>
        <v>#N/A</v>
      </c>
      <c r="CO17" s="22" t="e">
        <f>'Per Capita Nominal'!CO17</f>
        <v>#N/A</v>
      </c>
      <c r="CP17" s="22" t="e">
        <f>'Per Capita Nominal'!CP17</f>
        <v>#N/A</v>
      </c>
      <c r="CQ17" s="127"/>
    </row>
    <row r="18" spans="1:95" outlineLevel="1">
      <c r="A18" s="30" t="s">
        <v>37</v>
      </c>
      <c r="B18" s="30" t="s">
        <v>185</v>
      </c>
      <c r="D18" s="22" t="e">
        <f>'Per Capita Nominal'!D18</f>
        <v>#N/A</v>
      </c>
      <c r="E18" s="22" t="e">
        <f>'Per Capita Nominal'!E18</f>
        <v>#N/A</v>
      </c>
      <c r="F18" s="22" t="e">
        <f>'Per Capita Nominal'!F18</f>
        <v>#N/A</v>
      </c>
      <c r="G18" s="22" t="e">
        <f>'Per Capita Nominal'!G18</f>
        <v>#N/A</v>
      </c>
      <c r="H18" s="22" t="e">
        <f>'Per Capita Nominal'!H18</f>
        <v>#N/A</v>
      </c>
      <c r="I18" s="22" t="e">
        <f>'Per Capita Nominal'!I18</f>
        <v>#N/A</v>
      </c>
      <c r="J18" s="22" t="e">
        <f>'Per Capita Nominal'!J18</f>
        <v>#N/A</v>
      </c>
      <c r="K18" s="22" t="e">
        <f>'Per Capita Nominal'!K18</f>
        <v>#N/A</v>
      </c>
      <c r="L18" s="22" t="e">
        <f>'Per Capita Nominal'!L18</f>
        <v>#N/A</v>
      </c>
      <c r="M18" s="22" t="e">
        <f>'Per Capita Nominal'!M18</f>
        <v>#N/A</v>
      </c>
      <c r="N18" s="22" t="e">
        <f>'Per Capita Nominal'!N18</f>
        <v>#N/A</v>
      </c>
      <c r="O18" s="22" t="e">
        <f>'Per Capita Nominal'!O18</f>
        <v>#N/A</v>
      </c>
      <c r="P18" s="22" t="e">
        <f>'Per Capita Nominal'!P18</f>
        <v>#N/A</v>
      </c>
      <c r="Q18" s="22" t="e">
        <f>'Per Capita Nominal'!Q18</f>
        <v>#N/A</v>
      </c>
      <c r="R18" s="22" t="e">
        <f>'Per Capita Nominal'!R18</f>
        <v>#N/A</v>
      </c>
      <c r="S18" s="22" t="e">
        <f>'Per Capita Nominal'!S18</f>
        <v>#N/A</v>
      </c>
      <c r="T18" s="22" t="e">
        <f>'Per Capita Nominal'!T18</f>
        <v>#N/A</v>
      </c>
      <c r="U18" s="22" t="e">
        <f>'Per Capita Nominal'!U18</f>
        <v>#N/A</v>
      </c>
      <c r="V18" s="22" t="e">
        <f>'Per Capita Nominal'!V18</f>
        <v>#N/A</v>
      </c>
      <c r="W18" s="22" t="e">
        <f>'Per Capita Nominal'!W18</f>
        <v>#N/A</v>
      </c>
      <c r="X18" s="22" t="e">
        <f>'Per Capita Nominal'!X18</f>
        <v>#N/A</v>
      </c>
      <c r="Y18" s="22" t="e">
        <f>'Per Capita Nominal'!Y18</f>
        <v>#N/A</v>
      </c>
      <c r="Z18" s="22" t="e">
        <f>'Per Capita Nominal'!Z18</f>
        <v>#N/A</v>
      </c>
      <c r="AA18" s="22" t="e">
        <f>'Per Capita Nominal'!AA18</f>
        <v>#N/A</v>
      </c>
      <c r="AB18" s="22" t="e">
        <f>'Per Capita Nominal'!AB18</f>
        <v>#N/A</v>
      </c>
      <c r="AC18" s="22" t="e">
        <f>'Per Capita Nominal'!AC18</f>
        <v>#N/A</v>
      </c>
      <c r="AD18" s="22" t="e">
        <f>'Per Capita Nominal'!AD18</f>
        <v>#N/A</v>
      </c>
      <c r="AE18" s="22" t="e">
        <f>'Per Capita Nominal'!AE18</f>
        <v>#N/A</v>
      </c>
      <c r="AF18" s="22" t="e">
        <f>'Per Capita Nominal'!AF18</f>
        <v>#N/A</v>
      </c>
      <c r="AG18" s="22" t="e">
        <f>'Per Capita Nominal'!AG18</f>
        <v>#N/A</v>
      </c>
      <c r="AH18" s="22" t="e">
        <f>'Per Capita Nominal'!AH18</f>
        <v>#N/A</v>
      </c>
      <c r="AI18" s="22" t="e">
        <f>'Per Capita Nominal'!AI18</f>
        <v>#N/A</v>
      </c>
      <c r="AJ18" s="22" t="e">
        <f>'Per Capita Nominal'!AJ18</f>
        <v>#N/A</v>
      </c>
      <c r="AK18" s="22" t="e">
        <f>'Per Capita Nominal'!AK18</f>
        <v>#N/A</v>
      </c>
      <c r="AL18" s="22" t="e">
        <f>'Per Capita Nominal'!AL18</f>
        <v>#N/A</v>
      </c>
      <c r="AM18" s="22" t="e">
        <f>'Per Capita Nominal'!AM18</f>
        <v>#N/A</v>
      </c>
      <c r="AN18" s="22" t="e">
        <f>'Per Capita Nominal'!AN18</f>
        <v>#N/A</v>
      </c>
      <c r="AO18" s="22" t="e">
        <f>'Per Capita Nominal'!AO18</f>
        <v>#N/A</v>
      </c>
      <c r="AP18" s="22" t="e">
        <f>'Per Capita Nominal'!AP18</f>
        <v>#N/A</v>
      </c>
      <c r="AQ18" s="22" t="e">
        <f>'Per Capita Nominal'!AQ18</f>
        <v>#N/A</v>
      </c>
      <c r="AR18" s="22" t="e">
        <f>'Per Capita Nominal'!AR18</f>
        <v>#N/A</v>
      </c>
      <c r="AS18" s="22" t="e">
        <f>'Per Capita Nominal'!AS18</f>
        <v>#N/A</v>
      </c>
      <c r="AT18" s="22" t="e">
        <f>'Per Capita Nominal'!AT18</f>
        <v>#N/A</v>
      </c>
      <c r="AU18" s="22" t="e">
        <f>'Per Capita Nominal'!AU18</f>
        <v>#N/A</v>
      </c>
      <c r="AV18" s="22" t="e">
        <f>'Per Capita Nominal'!AV18</f>
        <v>#N/A</v>
      </c>
      <c r="AW18" s="22" t="e">
        <f>'Per Capita Nominal'!AW18</f>
        <v>#N/A</v>
      </c>
      <c r="AX18" s="22" t="e">
        <f>'Per Capita Nominal'!AX18</f>
        <v>#N/A</v>
      </c>
      <c r="AY18" s="22" t="e">
        <f>'Per Capita Nominal'!AY18</f>
        <v>#N/A</v>
      </c>
      <c r="AZ18" s="22" t="e">
        <f>'Per Capita Nominal'!AZ18</f>
        <v>#N/A</v>
      </c>
      <c r="BA18" s="22" t="e">
        <f>'Per Capita Nominal'!BA18</f>
        <v>#N/A</v>
      </c>
      <c r="BB18" s="22" t="e">
        <f>'Per Capita Nominal'!BB18</f>
        <v>#N/A</v>
      </c>
      <c r="BC18" s="22" t="e">
        <f>'Per Capita Nominal'!BC18</f>
        <v>#N/A</v>
      </c>
      <c r="BD18" s="22" t="e">
        <f>'Per Capita Nominal'!BD18</f>
        <v>#N/A</v>
      </c>
      <c r="BE18" s="22" t="e">
        <f>'Per Capita Nominal'!BE18</f>
        <v>#N/A</v>
      </c>
      <c r="BF18" s="22" t="e">
        <f>'Per Capita Nominal'!BF18</f>
        <v>#N/A</v>
      </c>
      <c r="BG18" s="22" t="e">
        <f>'Per Capita Nominal'!BG18</f>
        <v>#N/A</v>
      </c>
      <c r="BH18" s="22" t="e">
        <f>'Per Capita Nominal'!BH18</f>
        <v>#N/A</v>
      </c>
      <c r="BI18" s="22" t="e">
        <f>'Per Capita Nominal'!BI18</f>
        <v>#N/A</v>
      </c>
      <c r="BJ18" s="22" t="e">
        <f>'Per Capita Nominal'!BJ18</f>
        <v>#N/A</v>
      </c>
      <c r="BK18" s="22" t="e">
        <f>'Per Capita Nominal'!BK18</f>
        <v>#N/A</v>
      </c>
      <c r="BL18" s="22" t="e">
        <f>'Per Capita Nominal'!BL18</f>
        <v>#N/A</v>
      </c>
      <c r="BM18" s="22" t="e">
        <f>'Per Capita Nominal'!BM18</f>
        <v>#N/A</v>
      </c>
      <c r="BN18" s="22" t="e">
        <f>'Per Capita Nominal'!BN18</f>
        <v>#N/A</v>
      </c>
      <c r="BO18" s="22" t="e">
        <f>'Per Capita Nominal'!BO18</f>
        <v>#N/A</v>
      </c>
      <c r="BP18" s="22" t="e">
        <f>'Per Capita Nominal'!BP18</f>
        <v>#N/A</v>
      </c>
      <c r="BQ18" s="22" t="e">
        <f>'Per Capita Nominal'!BQ18</f>
        <v>#N/A</v>
      </c>
      <c r="BR18" s="22" t="e">
        <f>'Per Capita Nominal'!BR18</f>
        <v>#N/A</v>
      </c>
      <c r="BS18" s="22" t="e">
        <f>'Per Capita Nominal'!BS18</f>
        <v>#N/A</v>
      </c>
      <c r="BT18" s="22" t="e">
        <f>'Per Capita Nominal'!BT18</f>
        <v>#N/A</v>
      </c>
      <c r="BU18" s="22" t="e">
        <f>'Per Capita Nominal'!BU18</f>
        <v>#N/A</v>
      </c>
      <c r="BV18" s="22" t="e">
        <f>'Per Capita Nominal'!BV18</f>
        <v>#N/A</v>
      </c>
      <c r="BW18" s="22" t="e">
        <f>'Per Capita Nominal'!BW18</f>
        <v>#N/A</v>
      </c>
      <c r="BX18" s="22" t="e">
        <f>'Per Capita Nominal'!BX18</f>
        <v>#N/A</v>
      </c>
      <c r="BY18" s="22" t="e">
        <f>'Per Capita Nominal'!BY18</f>
        <v>#N/A</v>
      </c>
      <c r="BZ18" s="22" t="e">
        <f>'Per Capita Nominal'!BZ18</f>
        <v>#N/A</v>
      </c>
      <c r="CA18" s="22" t="e">
        <f>'Per Capita Nominal'!CA18</f>
        <v>#N/A</v>
      </c>
      <c r="CB18" s="22" t="e">
        <f>'Per Capita Nominal'!CB18</f>
        <v>#N/A</v>
      </c>
      <c r="CC18" s="22" t="e">
        <f>'Per Capita Nominal'!CC18</f>
        <v>#N/A</v>
      </c>
      <c r="CD18" s="22" t="e">
        <f>'Per Capita Nominal'!CD18</f>
        <v>#N/A</v>
      </c>
      <c r="CE18" s="22" t="e">
        <f>'Per Capita Nominal'!CE18</f>
        <v>#N/A</v>
      </c>
      <c r="CF18" s="22" t="e">
        <f>'Per Capita Nominal'!CF18</f>
        <v>#N/A</v>
      </c>
      <c r="CG18" s="22" t="e">
        <f>'Per Capita Nominal'!CG18</f>
        <v>#N/A</v>
      </c>
      <c r="CH18" s="22" t="e">
        <f>'Per Capita Nominal'!CH18</f>
        <v>#N/A</v>
      </c>
      <c r="CI18" s="22" t="e">
        <f>'Per Capita Nominal'!CI18</f>
        <v>#N/A</v>
      </c>
      <c r="CJ18" s="22" t="e">
        <f>'Per Capita Nominal'!CJ18</f>
        <v>#N/A</v>
      </c>
      <c r="CK18" s="22" t="e">
        <f>'Per Capita Nominal'!CK18</f>
        <v>#N/A</v>
      </c>
      <c r="CL18" s="22" t="e">
        <f>'Per Capita Nominal'!CL18</f>
        <v>#N/A</v>
      </c>
      <c r="CM18" s="22" t="e">
        <f>'Per Capita Nominal'!CM18</f>
        <v>#N/A</v>
      </c>
      <c r="CN18" s="22" t="e">
        <f>'Per Capita Nominal'!CN18</f>
        <v>#N/A</v>
      </c>
      <c r="CO18" s="22" t="e">
        <f>'Per Capita Nominal'!CO18</f>
        <v>#N/A</v>
      </c>
      <c r="CP18" s="22" t="e">
        <f>'Per Capita Nominal'!CP18</f>
        <v>#N/A</v>
      </c>
      <c r="CQ18" s="127"/>
    </row>
    <row r="19" spans="1:95">
      <c r="A19" s="25" t="s">
        <v>12</v>
      </c>
      <c r="B19" s="25" t="s">
        <v>229</v>
      </c>
      <c r="D19" s="25" t="e">
        <f t="shared" ref="D19:AI19" si="13">D20+D63</f>
        <v>#N/A</v>
      </c>
      <c r="E19" s="25" t="e">
        <f t="shared" si="13"/>
        <v>#N/A</v>
      </c>
      <c r="F19" s="25" t="e">
        <f t="shared" si="13"/>
        <v>#N/A</v>
      </c>
      <c r="G19" s="25" t="e">
        <f t="shared" si="13"/>
        <v>#N/A</v>
      </c>
      <c r="H19" s="25" t="e">
        <f t="shared" si="13"/>
        <v>#N/A</v>
      </c>
      <c r="I19" s="25" t="e">
        <f t="shared" si="13"/>
        <v>#N/A</v>
      </c>
      <c r="J19" s="25" t="e">
        <f t="shared" si="13"/>
        <v>#N/A</v>
      </c>
      <c r="K19" s="25" t="e">
        <f t="shared" si="13"/>
        <v>#N/A</v>
      </c>
      <c r="L19" s="25" t="e">
        <f t="shared" si="13"/>
        <v>#N/A</v>
      </c>
      <c r="M19" s="25" t="e">
        <f t="shared" si="13"/>
        <v>#N/A</v>
      </c>
      <c r="N19" s="25" t="e">
        <f t="shared" si="13"/>
        <v>#N/A</v>
      </c>
      <c r="O19" s="25" t="e">
        <f t="shared" si="13"/>
        <v>#N/A</v>
      </c>
      <c r="P19" s="25" t="e">
        <f t="shared" si="13"/>
        <v>#N/A</v>
      </c>
      <c r="Q19" s="25" t="e">
        <f t="shared" si="13"/>
        <v>#N/A</v>
      </c>
      <c r="R19" s="25" t="e">
        <f t="shared" si="13"/>
        <v>#N/A</v>
      </c>
      <c r="S19" s="25" t="e">
        <f t="shared" si="13"/>
        <v>#N/A</v>
      </c>
      <c r="T19" s="25" t="e">
        <f t="shared" si="13"/>
        <v>#N/A</v>
      </c>
      <c r="U19" s="25" t="e">
        <f t="shared" si="13"/>
        <v>#N/A</v>
      </c>
      <c r="V19" s="25" t="e">
        <f t="shared" si="13"/>
        <v>#N/A</v>
      </c>
      <c r="W19" s="25" t="e">
        <f t="shared" si="13"/>
        <v>#N/A</v>
      </c>
      <c r="X19" s="25" t="e">
        <f t="shared" si="13"/>
        <v>#N/A</v>
      </c>
      <c r="Y19" s="25" t="e">
        <f t="shared" si="13"/>
        <v>#N/A</v>
      </c>
      <c r="Z19" s="25" t="e">
        <f t="shared" si="13"/>
        <v>#N/A</v>
      </c>
      <c r="AA19" s="25" t="e">
        <f t="shared" si="13"/>
        <v>#N/A</v>
      </c>
      <c r="AB19" s="25" t="e">
        <f t="shared" si="13"/>
        <v>#N/A</v>
      </c>
      <c r="AC19" s="25" t="e">
        <f t="shared" si="13"/>
        <v>#N/A</v>
      </c>
      <c r="AD19" s="25" t="e">
        <f t="shared" si="13"/>
        <v>#N/A</v>
      </c>
      <c r="AE19" s="25" t="e">
        <f t="shared" si="13"/>
        <v>#N/A</v>
      </c>
      <c r="AF19" s="25" t="e">
        <f t="shared" si="13"/>
        <v>#N/A</v>
      </c>
      <c r="AG19" s="25" t="e">
        <f t="shared" si="13"/>
        <v>#N/A</v>
      </c>
      <c r="AH19" s="25" t="e">
        <f t="shared" si="13"/>
        <v>#N/A</v>
      </c>
      <c r="AI19" s="25" t="e">
        <f t="shared" si="13"/>
        <v>#N/A</v>
      </c>
      <c r="AJ19" s="25" t="e">
        <f t="shared" ref="AJ19:BO19" si="14">AJ20+AJ63</f>
        <v>#N/A</v>
      </c>
      <c r="AK19" s="25" t="e">
        <f t="shared" si="14"/>
        <v>#N/A</v>
      </c>
      <c r="AL19" s="25" t="e">
        <f t="shared" si="14"/>
        <v>#N/A</v>
      </c>
      <c r="AM19" s="25" t="e">
        <f t="shared" si="14"/>
        <v>#N/A</v>
      </c>
      <c r="AN19" s="25" t="e">
        <f t="shared" si="14"/>
        <v>#N/A</v>
      </c>
      <c r="AO19" s="25" t="e">
        <f t="shared" si="14"/>
        <v>#N/A</v>
      </c>
      <c r="AP19" s="25" t="e">
        <f t="shared" si="14"/>
        <v>#N/A</v>
      </c>
      <c r="AQ19" s="25" t="e">
        <f t="shared" si="14"/>
        <v>#N/A</v>
      </c>
      <c r="AR19" s="25" t="e">
        <f t="shared" si="14"/>
        <v>#N/A</v>
      </c>
      <c r="AS19" s="25" t="e">
        <f t="shared" si="14"/>
        <v>#N/A</v>
      </c>
      <c r="AT19" s="25" t="e">
        <f t="shared" si="14"/>
        <v>#N/A</v>
      </c>
      <c r="AU19" s="25" t="e">
        <f t="shared" si="14"/>
        <v>#N/A</v>
      </c>
      <c r="AV19" s="25" t="e">
        <f t="shared" si="14"/>
        <v>#N/A</v>
      </c>
      <c r="AW19" s="25" t="e">
        <f t="shared" si="14"/>
        <v>#N/A</v>
      </c>
      <c r="AX19" s="25" t="e">
        <f t="shared" si="14"/>
        <v>#N/A</v>
      </c>
      <c r="AY19" s="25" t="e">
        <f t="shared" si="14"/>
        <v>#N/A</v>
      </c>
      <c r="AZ19" s="25" t="e">
        <f t="shared" si="14"/>
        <v>#N/A</v>
      </c>
      <c r="BA19" s="25" t="e">
        <f t="shared" si="14"/>
        <v>#N/A</v>
      </c>
      <c r="BB19" s="25" t="e">
        <f t="shared" si="14"/>
        <v>#N/A</v>
      </c>
      <c r="BC19" s="25" t="e">
        <f t="shared" si="14"/>
        <v>#N/A</v>
      </c>
      <c r="BD19" s="25" t="e">
        <f t="shared" si="14"/>
        <v>#N/A</v>
      </c>
      <c r="BE19" s="25" t="e">
        <f t="shared" si="14"/>
        <v>#N/A</v>
      </c>
      <c r="BF19" s="25" t="e">
        <f t="shared" si="14"/>
        <v>#N/A</v>
      </c>
      <c r="BG19" s="25" t="e">
        <f t="shared" si="14"/>
        <v>#N/A</v>
      </c>
      <c r="BH19" s="25" t="e">
        <f t="shared" si="14"/>
        <v>#N/A</v>
      </c>
      <c r="BI19" s="25" t="e">
        <f t="shared" si="14"/>
        <v>#N/A</v>
      </c>
      <c r="BJ19" s="25" t="e">
        <f t="shared" si="14"/>
        <v>#N/A</v>
      </c>
      <c r="BK19" s="25" t="e">
        <f t="shared" si="14"/>
        <v>#N/A</v>
      </c>
      <c r="BL19" s="25" t="e">
        <f t="shared" si="14"/>
        <v>#N/A</v>
      </c>
      <c r="BM19" s="25" t="e">
        <f t="shared" si="14"/>
        <v>#N/A</v>
      </c>
      <c r="BN19" s="25" t="e">
        <f t="shared" si="14"/>
        <v>#N/A</v>
      </c>
      <c r="BO19" s="25" t="e">
        <f t="shared" si="14"/>
        <v>#N/A</v>
      </c>
      <c r="BP19" s="25" t="e">
        <f t="shared" ref="BP19:CP19" si="15">BP20+BP63</f>
        <v>#N/A</v>
      </c>
      <c r="BQ19" s="25" t="e">
        <f t="shared" si="15"/>
        <v>#N/A</v>
      </c>
      <c r="BR19" s="25" t="e">
        <f t="shared" si="15"/>
        <v>#N/A</v>
      </c>
      <c r="BS19" s="25" t="e">
        <f t="shared" si="15"/>
        <v>#N/A</v>
      </c>
      <c r="BT19" s="25" t="e">
        <f t="shared" si="15"/>
        <v>#N/A</v>
      </c>
      <c r="BU19" s="25" t="e">
        <f t="shared" si="15"/>
        <v>#N/A</v>
      </c>
      <c r="BV19" s="25" t="e">
        <f t="shared" si="15"/>
        <v>#N/A</v>
      </c>
      <c r="BW19" s="25" t="e">
        <f t="shared" si="15"/>
        <v>#N/A</v>
      </c>
      <c r="BX19" s="25" t="e">
        <f t="shared" si="15"/>
        <v>#N/A</v>
      </c>
      <c r="BY19" s="25" t="e">
        <f t="shared" si="15"/>
        <v>#N/A</v>
      </c>
      <c r="BZ19" s="25" t="e">
        <f t="shared" si="15"/>
        <v>#N/A</v>
      </c>
      <c r="CA19" s="25" t="e">
        <f t="shared" si="15"/>
        <v>#N/A</v>
      </c>
      <c r="CB19" s="25" t="e">
        <f t="shared" si="15"/>
        <v>#N/A</v>
      </c>
      <c r="CC19" s="25" t="e">
        <f t="shared" si="15"/>
        <v>#N/A</v>
      </c>
      <c r="CD19" s="25" t="e">
        <f t="shared" si="15"/>
        <v>#N/A</v>
      </c>
      <c r="CE19" s="25" t="e">
        <f t="shared" si="15"/>
        <v>#N/A</v>
      </c>
      <c r="CF19" s="25" t="e">
        <f t="shared" si="15"/>
        <v>#N/A</v>
      </c>
      <c r="CG19" s="25" t="e">
        <f t="shared" si="15"/>
        <v>#N/A</v>
      </c>
      <c r="CH19" s="25" t="e">
        <f t="shared" si="15"/>
        <v>#N/A</v>
      </c>
      <c r="CI19" s="25" t="e">
        <f t="shared" si="15"/>
        <v>#N/A</v>
      </c>
      <c r="CJ19" s="25" t="e">
        <f t="shared" si="15"/>
        <v>#N/A</v>
      </c>
      <c r="CK19" s="25" t="e">
        <f t="shared" si="15"/>
        <v>#N/A</v>
      </c>
      <c r="CL19" s="25" t="e">
        <f t="shared" si="15"/>
        <v>#N/A</v>
      </c>
      <c r="CM19" s="25" t="e">
        <f t="shared" si="15"/>
        <v>#N/A</v>
      </c>
      <c r="CN19" s="25" t="e">
        <f t="shared" si="15"/>
        <v>#N/A</v>
      </c>
      <c r="CO19" s="25" t="e">
        <f t="shared" si="15"/>
        <v>#N/A</v>
      </c>
      <c r="CP19" s="25" t="e">
        <f t="shared" si="15"/>
        <v>#N/A</v>
      </c>
      <c r="CQ19" s="123"/>
    </row>
    <row r="20" spans="1:95">
      <c r="A20" s="31" t="s">
        <v>31</v>
      </c>
      <c r="B20" s="31" t="s">
        <v>192</v>
      </c>
      <c r="D20" s="32" t="e">
        <f>IF(ISNA(D21+D39), 'Per Capita Nominal'!D20, D21+D39)</f>
        <v>#N/A</v>
      </c>
      <c r="E20" s="32" t="e">
        <f>IF(ISNA(E21+E39), 'Per Capita Nominal'!E20, E21+E39)</f>
        <v>#N/A</v>
      </c>
      <c r="F20" s="32" t="e">
        <f>IF(ISNA(F21+F39), 'Per Capita Nominal'!F20, F21+F39)</f>
        <v>#N/A</v>
      </c>
      <c r="G20" s="32" t="e">
        <f>IF(ISNA(G21+G39), 'Per Capita Nominal'!G20, G21+G39)</f>
        <v>#N/A</v>
      </c>
      <c r="H20" s="32" t="e">
        <f>IF(ISNA(H21+H39), 'Per Capita Nominal'!H20, H21+H39)</f>
        <v>#N/A</v>
      </c>
      <c r="I20" s="32" t="e">
        <f>IF(ISNA(I21+I39), 'Per Capita Nominal'!I20, I21+I39)</f>
        <v>#N/A</v>
      </c>
      <c r="J20" s="32" t="e">
        <f>IF(ISNA(J21+J39), 'Per Capita Nominal'!J20, J21+J39)</f>
        <v>#N/A</v>
      </c>
      <c r="K20" s="32" t="e">
        <f>IF(ISNA(K21+K39), 'Per Capita Nominal'!K20, K21+K39)</f>
        <v>#N/A</v>
      </c>
      <c r="L20" s="32" t="e">
        <f>IF(ISNA(L21+L39), 'Per Capita Nominal'!L20, L21+L39)</f>
        <v>#N/A</v>
      </c>
      <c r="M20" s="32" t="e">
        <f>IF(ISNA(M21+M39), 'Per Capita Nominal'!M20, M21+M39)</f>
        <v>#N/A</v>
      </c>
      <c r="N20" s="32" t="e">
        <f>IF(ISNA(N21+N39), 'Per Capita Nominal'!N20, N21+N39)</f>
        <v>#N/A</v>
      </c>
      <c r="O20" s="32" t="e">
        <f>IF(ISNA(O21+O39), 'Per Capita Nominal'!O20, O21+O39)</f>
        <v>#N/A</v>
      </c>
      <c r="P20" s="32" t="e">
        <f>IF(ISNA(P21+P39), 'Per Capita Nominal'!P20, P21+P39)</f>
        <v>#N/A</v>
      </c>
      <c r="Q20" s="32" t="e">
        <f>IF(ISNA(Q21+Q39), 'Per Capita Nominal'!Q20, Q21+Q39)</f>
        <v>#N/A</v>
      </c>
      <c r="R20" s="32" t="e">
        <f>IF(ISNA(R21+R39), 'Per Capita Nominal'!R20, R21+R39)</f>
        <v>#N/A</v>
      </c>
      <c r="S20" s="32" t="e">
        <f>IF(ISNA(S21+S39), 'Per Capita Nominal'!S20, S21+S39)</f>
        <v>#N/A</v>
      </c>
      <c r="T20" s="32" t="e">
        <f>IF(ISNA(T21+T39), 'Per Capita Nominal'!T20, T21+T39)</f>
        <v>#N/A</v>
      </c>
      <c r="U20" s="32" t="e">
        <f>IF(ISNA(U21+U39), 'Per Capita Nominal'!U20, U21+U39)</f>
        <v>#N/A</v>
      </c>
      <c r="V20" s="32" t="e">
        <f>IF(ISNA(V21+V39), 'Per Capita Nominal'!V20, V21+V39)</f>
        <v>#N/A</v>
      </c>
      <c r="W20" s="32" t="e">
        <f>IF(ISNA(W21+W39), 'Per Capita Nominal'!W20, W21+W39)</f>
        <v>#N/A</v>
      </c>
      <c r="X20" s="32" t="e">
        <f>IF(ISNA(X21+X39), 'Per Capita Nominal'!X20, X21+X39)</f>
        <v>#N/A</v>
      </c>
      <c r="Y20" s="32" t="e">
        <f>IF(ISNA(Y21+Y39), 'Per Capita Nominal'!Y20, Y21+Y39)</f>
        <v>#N/A</v>
      </c>
      <c r="Z20" s="32" t="e">
        <f>IF(ISNA(Z21+Z39), 'Per Capita Nominal'!Z20, Z21+Z39)</f>
        <v>#N/A</v>
      </c>
      <c r="AA20" s="32" t="e">
        <f>IF(ISNA(AA21+AA39), 'Per Capita Nominal'!AA20, AA21+AA39)</f>
        <v>#N/A</v>
      </c>
      <c r="AB20" s="32" t="e">
        <f>IF(ISNA(AB21+AB39), 'Per Capita Nominal'!AB20, AB21+AB39)</f>
        <v>#N/A</v>
      </c>
      <c r="AC20" s="32" t="e">
        <f>IF(ISNA(AC21+AC39), 'Per Capita Nominal'!AC20, AC21+AC39)</f>
        <v>#N/A</v>
      </c>
      <c r="AD20" s="32" t="e">
        <f>IF(ISNA(AD21+AD39), 'Per Capita Nominal'!AD20, AD21+AD39)</f>
        <v>#N/A</v>
      </c>
      <c r="AE20" s="32" t="e">
        <f>IF(ISNA(AE21+AE39), 'Per Capita Nominal'!AE20, AE21+AE39)</f>
        <v>#N/A</v>
      </c>
      <c r="AF20" s="32" t="e">
        <f>IF(ISNA(AF21+AF39), 'Per Capita Nominal'!AF20, AF21+AF39)</f>
        <v>#N/A</v>
      </c>
      <c r="AG20" s="32" t="e">
        <f>IF(ISNA(AG21+AG39), 'Per Capita Nominal'!AG20, AG21+AG39)</f>
        <v>#N/A</v>
      </c>
      <c r="AH20" s="32" t="e">
        <f>IF(ISNA(AH21+AH39), 'Per Capita Nominal'!AH20, AH21+AH39)</f>
        <v>#N/A</v>
      </c>
      <c r="AI20" s="32" t="e">
        <f>IF(ISNA(AI21+AI39), 'Per Capita Nominal'!AI20, AI21+AI39)</f>
        <v>#N/A</v>
      </c>
      <c r="AJ20" s="32" t="e">
        <f>IF(ISNA(AJ21+AJ39), 'Per Capita Nominal'!AJ20, AJ21+AJ39)</f>
        <v>#N/A</v>
      </c>
      <c r="AK20" s="32" t="e">
        <f>IF(ISNA(AK21+AK39), 'Per Capita Nominal'!AK20, AK21+AK39)</f>
        <v>#N/A</v>
      </c>
      <c r="AL20" s="32" t="e">
        <f>IF(ISNA(AL21+AL39), 'Per Capita Nominal'!AL20, AL21+AL39)</f>
        <v>#N/A</v>
      </c>
      <c r="AM20" s="32" t="e">
        <f>IF(ISNA(AM21+AM39), 'Per Capita Nominal'!AM20, AM21+AM39)</f>
        <v>#N/A</v>
      </c>
      <c r="AN20" s="32" t="e">
        <f>IF(ISNA(AN21+AN39), 'Per Capita Nominal'!AN20, AN21+AN39)</f>
        <v>#N/A</v>
      </c>
      <c r="AO20" s="32" t="e">
        <f>IF(ISNA(AO21+AO39), 'Per Capita Nominal'!AO20, AO21+AO39)</f>
        <v>#N/A</v>
      </c>
      <c r="AP20" s="32" t="e">
        <f>IF(ISNA(AP21+AP39), 'Per Capita Nominal'!AP20, AP21+AP39)</f>
        <v>#N/A</v>
      </c>
      <c r="AQ20" s="32" t="e">
        <f>IF(ISNA(AQ21+AQ39), 'Per Capita Nominal'!AQ20, AQ21+AQ39)</f>
        <v>#N/A</v>
      </c>
      <c r="AR20" s="32" t="e">
        <f>IF(ISNA(AR21+AR39), 'Per Capita Nominal'!AR20, AR21+AR39)</f>
        <v>#N/A</v>
      </c>
      <c r="AS20" s="32" t="e">
        <f>IF(ISNA(AS21+AS39), 'Per Capita Nominal'!AS20, AS21+AS39)</f>
        <v>#N/A</v>
      </c>
      <c r="AT20" s="32" t="e">
        <f>IF(ISNA(AT21+AT39), 'Per Capita Nominal'!AT20, AT21+AT39)</f>
        <v>#N/A</v>
      </c>
      <c r="AU20" s="32" t="e">
        <f>IF(ISNA(AU21+AU39), 'Per Capita Nominal'!AU20, AU21+AU39)</f>
        <v>#N/A</v>
      </c>
      <c r="AV20" s="32" t="e">
        <f>IF(ISNA(AV21+AV39), 'Per Capita Nominal'!AV20, AV21+AV39)</f>
        <v>#N/A</v>
      </c>
      <c r="AW20" s="32" t="e">
        <f>IF(ISNA(AW21+AW39), 'Per Capita Nominal'!AW20, AW21+AW39)</f>
        <v>#N/A</v>
      </c>
      <c r="AX20" s="32" t="e">
        <f>IF(ISNA(AX21+AX39), 'Per Capita Nominal'!AX20, AX21+AX39)</f>
        <v>#N/A</v>
      </c>
      <c r="AY20" s="32" t="e">
        <f>IF(ISNA(AY21+AY39), 'Per Capita Nominal'!AY20, AY21+AY39)</f>
        <v>#N/A</v>
      </c>
      <c r="AZ20" s="32" t="e">
        <f>IF(ISNA(AZ21+AZ39), 'Per Capita Nominal'!AZ20, AZ21+AZ39)</f>
        <v>#N/A</v>
      </c>
      <c r="BA20" s="32" t="e">
        <f>IF(ISNA(BA21+BA39), 'Per Capita Nominal'!BA20, BA21+BA39)</f>
        <v>#N/A</v>
      </c>
      <c r="BB20" s="32" t="e">
        <f>IF(ISNA(BB21+BB39), 'Per Capita Nominal'!BB20, BB21+BB39)</f>
        <v>#N/A</v>
      </c>
      <c r="BC20" s="32" t="e">
        <f>IF(ISNA(BC21+BC39), 'Per Capita Nominal'!BC20, BC21+BC39)</f>
        <v>#N/A</v>
      </c>
      <c r="BD20" s="32" t="e">
        <f>IF(ISNA(BD21+BD39), 'Per Capita Nominal'!BD20, BD21+BD39)</f>
        <v>#N/A</v>
      </c>
      <c r="BE20" s="32" t="e">
        <f>IF(ISNA(BE21+BE39), 'Per Capita Nominal'!BE20, BE21+BE39)</f>
        <v>#N/A</v>
      </c>
      <c r="BF20" s="32" t="e">
        <f>IF(ISNA(BF21+BF39), 'Per Capita Nominal'!BF20, BF21+BF39)</f>
        <v>#N/A</v>
      </c>
      <c r="BG20" s="32" t="e">
        <f>IF(ISNA(BG21+BG39), 'Per Capita Nominal'!BG20, BG21+BG39)</f>
        <v>#N/A</v>
      </c>
      <c r="BH20" s="32" t="e">
        <f>IF(ISNA(BH21+BH39), 'Per Capita Nominal'!BH20, BH21+BH39)</f>
        <v>#N/A</v>
      </c>
      <c r="BI20" s="32" t="e">
        <f>IF(ISNA(BI21+BI39), 'Per Capita Nominal'!BI20, BI21+BI39)</f>
        <v>#N/A</v>
      </c>
      <c r="BJ20" s="32" t="e">
        <f>IF(ISNA(BJ21+BJ39), 'Per Capita Nominal'!BJ20, BJ21+BJ39)</f>
        <v>#N/A</v>
      </c>
      <c r="BK20" s="32" t="e">
        <f>IF(ISNA(BK21+BK39), 'Per Capita Nominal'!BK20, BK21+BK39)</f>
        <v>#N/A</v>
      </c>
      <c r="BL20" s="32" t="e">
        <f>IF(ISNA(BL21+BL39), 'Per Capita Nominal'!BL20, BL21+BL39)</f>
        <v>#N/A</v>
      </c>
      <c r="BM20" s="32" t="e">
        <f>IF(ISNA(BM21+BM39), 'Per Capita Nominal'!BM20, BM21+BM39)</f>
        <v>#N/A</v>
      </c>
      <c r="BN20" s="32" t="e">
        <f>IF(ISNA(BN21+BN39), 'Per Capita Nominal'!BN20, BN21+BN39)</f>
        <v>#N/A</v>
      </c>
      <c r="BO20" s="32" t="e">
        <f>IF(ISNA(BO21+BO39), 'Per Capita Nominal'!BO20, BO21+BO39)</f>
        <v>#N/A</v>
      </c>
      <c r="BP20" s="32" t="e">
        <f>IF(ISNA(BP21+BP39), 'Per Capita Nominal'!BP20, BP21+BP39)</f>
        <v>#N/A</v>
      </c>
      <c r="BQ20" s="32" t="e">
        <f>IF(ISNA(BQ21+BQ39), 'Per Capita Nominal'!BQ20, BQ21+BQ39)</f>
        <v>#N/A</v>
      </c>
      <c r="BR20" s="32" t="e">
        <f>IF(ISNA(BR21+BR39), 'Per Capita Nominal'!BR20, BR21+BR39)</f>
        <v>#N/A</v>
      </c>
      <c r="BS20" s="32" t="e">
        <f>IF(ISNA(BS21+BS39), 'Per Capita Nominal'!BS20, BS21+BS39)</f>
        <v>#N/A</v>
      </c>
      <c r="BT20" s="32" t="e">
        <f>IF(ISNA(BT21+BT39), 'Per Capita Nominal'!BT20, BT21+BT39)</f>
        <v>#N/A</v>
      </c>
      <c r="BU20" s="32" t="e">
        <f>IF(ISNA(BU21+BU39), 'Per Capita Nominal'!BU20, BU21+BU39)</f>
        <v>#N/A</v>
      </c>
      <c r="BV20" s="32" t="e">
        <f>IF(ISNA(BV21+BV39), 'Per Capita Nominal'!BV20, BV21+BV39)</f>
        <v>#N/A</v>
      </c>
      <c r="BW20" s="32" t="e">
        <f>IF(ISNA(BW21+BW39), 'Per Capita Nominal'!BW20, BW21+BW39)</f>
        <v>#N/A</v>
      </c>
      <c r="BX20" s="32" t="e">
        <f>IF(ISNA(BX21+BX39), 'Per Capita Nominal'!BX20, BX21+BX39)</f>
        <v>#N/A</v>
      </c>
      <c r="BY20" s="32" t="e">
        <f>IF(ISNA(BY21+BY39), 'Per Capita Nominal'!BY20, BY21+BY39)</f>
        <v>#N/A</v>
      </c>
      <c r="BZ20" s="32" t="e">
        <f>IF(ISNA(BZ21+BZ39), 'Per Capita Nominal'!BZ20, BZ21+BZ39)</f>
        <v>#N/A</v>
      </c>
      <c r="CA20" s="32" t="e">
        <f>IF(ISNA(CA21+CA39), 'Per Capita Nominal'!CA20, CA21+CA39)</f>
        <v>#N/A</v>
      </c>
      <c r="CB20" s="32" t="e">
        <f>IF(ISNA(CB21+CB39), 'Per Capita Nominal'!CB20, CB21+CB39)</f>
        <v>#N/A</v>
      </c>
      <c r="CC20" s="32" t="e">
        <f>IF(ISNA(CC21+CC39), 'Per Capita Nominal'!CC20, CC21+CC39)</f>
        <v>#N/A</v>
      </c>
      <c r="CD20" s="32" t="e">
        <f>IF(ISNA(CD21+CD39), 'Per Capita Nominal'!CD20, CD21+CD39)</f>
        <v>#N/A</v>
      </c>
      <c r="CE20" s="32" t="e">
        <f>IF(ISNA(CE21+CE39), 'Per Capita Nominal'!CE20, CE21+CE39)</f>
        <v>#N/A</v>
      </c>
      <c r="CF20" s="32" t="e">
        <f>IF(ISNA(CF21+CF39), 'Per Capita Nominal'!CF20, CF21+CF39)</f>
        <v>#N/A</v>
      </c>
      <c r="CG20" s="32" t="e">
        <f>IF(ISNA(CG21+CG39), 'Per Capita Nominal'!CG20, CG21+CG39)</f>
        <v>#N/A</v>
      </c>
      <c r="CH20" s="32" t="e">
        <f>IF(ISNA(CH21+CH39), 'Per Capita Nominal'!CH20, CH21+CH39)</f>
        <v>#N/A</v>
      </c>
      <c r="CI20" s="32" t="e">
        <f>IF(ISNA(CI21+CI39), 'Per Capita Nominal'!CI20, CI21+CI39)</f>
        <v>#N/A</v>
      </c>
      <c r="CJ20" s="32" t="e">
        <f>IF(ISNA(CJ21+CJ39), 'Per Capita Nominal'!CJ20, CJ21+CJ39)</f>
        <v>#N/A</v>
      </c>
      <c r="CK20" s="32" t="e">
        <f>IF(ISNA(CK21+CK39), 'Per Capita Nominal'!CK20, CK21+CK39)</f>
        <v>#N/A</v>
      </c>
      <c r="CL20" s="32" t="e">
        <f>IF(ISNA(CL21+CL39), 'Per Capita Nominal'!CL20, CL21+CL39)</f>
        <v>#N/A</v>
      </c>
      <c r="CM20" s="32" t="e">
        <f>IF(ISNA(CM21+CM39), 'Per Capita Nominal'!CM20, CM21+CM39)</f>
        <v>#N/A</v>
      </c>
      <c r="CN20" s="32" t="e">
        <f>IF(ISNA(CN21+CN39), 'Per Capita Nominal'!CN20, CN21+CN39)</f>
        <v>#N/A</v>
      </c>
      <c r="CO20" s="32" t="e">
        <f>IF(ISNA(CO21+CO39), 'Per Capita Nominal'!CO20, CO21+CO39)</f>
        <v>#N/A</v>
      </c>
      <c r="CP20" s="32" t="e">
        <f>IF(ISNA(CP21+CP39), 'Per Capita Nominal'!CP20, CP21+CP39)</f>
        <v>#N/A</v>
      </c>
      <c r="CQ20" s="123"/>
    </row>
    <row r="21" spans="1:95">
      <c r="A21" s="33" t="s">
        <v>20</v>
      </c>
      <c r="B21" s="33" t="s">
        <v>163</v>
      </c>
      <c r="D21" s="27" t="e">
        <f>D22-D23</f>
        <v>#N/A</v>
      </c>
      <c r="E21" s="27" t="e">
        <f t="shared" ref="E21:BP21" si="16">E22-E23</f>
        <v>#N/A</v>
      </c>
      <c r="F21" s="27" t="e">
        <f t="shared" si="16"/>
        <v>#N/A</v>
      </c>
      <c r="G21" s="27" t="e">
        <f t="shared" si="16"/>
        <v>#N/A</v>
      </c>
      <c r="H21" s="27" t="e">
        <f t="shared" si="16"/>
        <v>#N/A</v>
      </c>
      <c r="I21" s="27" t="e">
        <f t="shared" si="16"/>
        <v>#N/A</v>
      </c>
      <c r="J21" s="27" t="e">
        <f t="shared" si="16"/>
        <v>#N/A</v>
      </c>
      <c r="K21" s="27" t="e">
        <f t="shared" si="16"/>
        <v>#N/A</v>
      </c>
      <c r="L21" s="27" t="e">
        <f t="shared" si="16"/>
        <v>#N/A</v>
      </c>
      <c r="M21" s="27" t="e">
        <f t="shared" si="16"/>
        <v>#N/A</v>
      </c>
      <c r="N21" s="27" t="e">
        <f t="shared" si="16"/>
        <v>#N/A</v>
      </c>
      <c r="O21" s="27" t="e">
        <f t="shared" si="16"/>
        <v>#N/A</v>
      </c>
      <c r="P21" s="27" t="e">
        <f t="shared" si="16"/>
        <v>#N/A</v>
      </c>
      <c r="Q21" s="27" t="e">
        <f t="shared" si="16"/>
        <v>#N/A</v>
      </c>
      <c r="R21" s="27" t="e">
        <f t="shared" si="16"/>
        <v>#N/A</v>
      </c>
      <c r="S21" s="27" t="e">
        <f t="shared" si="16"/>
        <v>#N/A</v>
      </c>
      <c r="T21" s="27" t="e">
        <f t="shared" si="16"/>
        <v>#N/A</v>
      </c>
      <c r="U21" s="27" t="e">
        <f t="shared" si="16"/>
        <v>#N/A</v>
      </c>
      <c r="V21" s="27" t="e">
        <f t="shared" si="16"/>
        <v>#N/A</v>
      </c>
      <c r="W21" s="27" t="e">
        <f t="shared" si="16"/>
        <v>#N/A</v>
      </c>
      <c r="X21" s="27" t="e">
        <f t="shared" si="16"/>
        <v>#N/A</v>
      </c>
      <c r="Y21" s="27" t="e">
        <f t="shared" si="16"/>
        <v>#N/A</v>
      </c>
      <c r="Z21" s="27" t="e">
        <f t="shared" si="16"/>
        <v>#N/A</v>
      </c>
      <c r="AA21" s="27" t="e">
        <f t="shared" si="16"/>
        <v>#N/A</v>
      </c>
      <c r="AB21" s="27" t="e">
        <f t="shared" si="16"/>
        <v>#N/A</v>
      </c>
      <c r="AC21" s="27" t="e">
        <f t="shared" si="16"/>
        <v>#N/A</v>
      </c>
      <c r="AD21" s="27" t="e">
        <f t="shared" si="16"/>
        <v>#N/A</v>
      </c>
      <c r="AE21" s="27" t="e">
        <f t="shared" si="16"/>
        <v>#N/A</v>
      </c>
      <c r="AF21" s="27" t="e">
        <f t="shared" si="16"/>
        <v>#N/A</v>
      </c>
      <c r="AG21" s="27" t="e">
        <f t="shared" si="16"/>
        <v>#N/A</v>
      </c>
      <c r="AH21" s="27" t="e">
        <f t="shared" si="16"/>
        <v>#N/A</v>
      </c>
      <c r="AI21" s="27" t="e">
        <f t="shared" si="16"/>
        <v>#N/A</v>
      </c>
      <c r="AJ21" s="27" t="e">
        <f t="shared" si="16"/>
        <v>#N/A</v>
      </c>
      <c r="AK21" s="27" t="e">
        <f t="shared" si="16"/>
        <v>#N/A</v>
      </c>
      <c r="AL21" s="27" t="e">
        <f t="shared" si="16"/>
        <v>#N/A</v>
      </c>
      <c r="AM21" s="27" t="e">
        <f t="shared" si="16"/>
        <v>#N/A</v>
      </c>
      <c r="AN21" s="27" t="e">
        <f t="shared" si="16"/>
        <v>#N/A</v>
      </c>
      <c r="AO21" s="27" t="e">
        <f t="shared" si="16"/>
        <v>#N/A</v>
      </c>
      <c r="AP21" s="27" t="e">
        <f t="shared" si="16"/>
        <v>#N/A</v>
      </c>
      <c r="AQ21" s="27" t="e">
        <f t="shared" si="16"/>
        <v>#N/A</v>
      </c>
      <c r="AR21" s="27" t="e">
        <f t="shared" si="16"/>
        <v>#N/A</v>
      </c>
      <c r="AS21" s="27" t="e">
        <f t="shared" si="16"/>
        <v>#N/A</v>
      </c>
      <c r="AT21" s="27" t="e">
        <f t="shared" si="16"/>
        <v>#N/A</v>
      </c>
      <c r="AU21" s="27" t="e">
        <f t="shared" si="16"/>
        <v>#N/A</v>
      </c>
      <c r="AV21" s="27" t="e">
        <f t="shared" si="16"/>
        <v>#N/A</v>
      </c>
      <c r="AW21" s="27" t="e">
        <f t="shared" si="16"/>
        <v>#N/A</v>
      </c>
      <c r="AX21" s="27" t="e">
        <f t="shared" si="16"/>
        <v>#N/A</v>
      </c>
      <c r="AY21" s="27" t="e">
        <f t="shared" si="16"/>
        <v>#N/A</v>
      </c>
      <c r="AZ21" s="27" t="e">
        <f t="shared" si="16"/>
        <v>#N/A</v>
      </c>
      <c r="BA21" s="27" t="e">
        <f t="shared" si="16"/>
        <v>#N/A</v>
      </c>
      <c r="BB21" s="27" t="e">
        <f t="shared" si="16"/>
        <v>#N/A</v>
      </c>
      <c r="BC21" s="27" t="e">
        <f t="shared" si="16"/>
        <v>#N/A</v>
      </c>
      <c r="BD21" s="27" t="e">
        <f t="shared" si="16"/>
        <v>#N/A</v>
      </c>
      <c r="BE21" s="27" t="e">
        <f t="shared" si="16"/>
        <v>#N/A</v>
      </c>
      <c r="BF21" s="27" t="e">
        <f t="shared" si="16"/>
        <v>#N/A</v>
      </c>
      <c r="BG21" s="27" t="e">
        <f t="shared" si="16"/>
        <v>#N/A</v>
      </c>
      <c r="BH21" s="27" t="e">
        <f t="shared" si="16"/>
        <v>#N/A</v>
      </c>
      <c r="BI21" s="27" t="e">
        <f t="shared" si="16"/>
        <v>#N/A</v>
      </c>
      <c r="BJ21" s="27" t="e">
        <f t="shared" si="16"/>
        <v>#N/A</v>
      </c>
      <c r="BK21" s="27" t="e">
        <f t="shared" si="16"/>
        <v>#N/A</v>
      </c>
      <c r="BL21" s="27" t="e">
        <f t="shared" si="16"/>
        <v>#N/A</v>
      </c>
      <c r="BM21" s="27" t="e">
        <f t="shared" si="16"/>
        <v>#N/A</v>
      </c>
      <c r="BN21" s="27" t="e">
        <f t="shared" si="16"/>
        <v>#N/A</v>
      </c>
      <c r="BO21" s="27" t="e">
        <f t="shared" si="16"/>
        <v>#N/A</v>
      </c>
      <c r="BP21" s="27" t="e">
        <f t="shared" si="16"/>
        <v>#N/A</v>
      </c>
      <c r="BQ21" s="27" t="e">
        <f t="shared" ref="BQ21:CP21" si="17">BQ22-BQ23</f>
        <v>#N/A</v>
      </c>
      <c r="BR21" s="27" t="e">
        <f t="shared" si="17"/>
        <v>#N/A</v>
      </c>
      <c r="BS21" s="27" t="e">
        <f t="shared" si="17"/>
        <v>#N/A</v>
      </c>
      <c r="BT21" s="27" t="e">
        <f t="shared" si="17"/>
        <v>#N/A</v>
      </c>
      <c r="BU21" s="27" t="e">
        <f t="shared" si="17"/>
        <v>#N/A</v>
      </c>
      <c r="BV21" s="27" t="e">
        <f t="shared" si="17"/>
        <v>#N/A</v>
      </c>
      <c r="BW21" s="27" t="e">
        <f t="shared" si="17"/>
        <v>#N/A</v>
      </c>
      <c r="BX21" s="27" t="e">
        <f t="shared" si="17"/>
        <v>#N/A</v>
      </c>
      <c r="BY21" s="27" t="e">
        <f t="shared" si="17"/>
        <v>#N/A</v>
      </c>
      <c r="BZ21" s="27" t="e">
        <f t="shared" si="17"/>
        <v>#N/A</v>
      </c>
      <c r="CA21" s="27" t="e">
        <f t="shared" si="17"/>
        <v>#N/A</v>
      </c>
      <c r="CB21" s="27" t="e">
        <f t="shared" si="17"/>
        <v>#N/A</v>
      </c>
      <c r="CC21" s="27" t="e">
        <f t="shared" si="17"/>
        <v>#N/A</v>
      </c>
      <c r="CD21" s="27" t="e">
        <f t="shared" si="17"/>
        <v>#N/A</v>
      </c>
      <c r="CE21" s="27" t="e">
        <f t="shared" si="17"/>
        <v>#N/A</v>
      </c>
      <c r="CF21" s="27" t="e">
        <f t="shared" si="17"/>
        <v>#N/A</v>
      </c>
      <c r="CG21" s="27" t="e">
        <f t="shared" si="17"/>
        <v>#N/A</v>
      </c>
      <c r="CH21" s="27" t="e">
        <f t="shared" si="17"/>
        <v>#N/A</v>
      </c>
      <c r="CI21" s="27" t="e">
        <f t="shared" si="17"/>
        <v>#N/A</v>
      </c>
      <c r="CJ21" s="27" t="e">
        <f t="shared" si="17"/>
        <v>#N/A</v>
      </c>
      <c r="CK21" s="27" t="e">
        <f t="shared" si="17"/>
        <v>#N/A</v>
      </c>
      <c r="CL21" s="27" t="e">
        <f t="shared" si="17"/>
        <v>#N/A</v>
      </c>
      <c r="CM21" s="27" t="e">
        <f t="shared" si="17"/>
        <v>#N/A</v>
      </c>
      <c r="CN21" s="27" t="e">
        <f t="shared" si="17"/>
        <v>#N/A</v>
      </c>
      <c r="CO21" s="27" t="e">
        <f t="shared" si="17"/>
        <v>#N/A</v>
      </c>
      <c r="CP21" s="27" t="e">
        <f t="shared" si="17"/>
        <v>#N/A</v>
      </c>
      <c r="CQ21" s="123"/>
    </row>
    <row r="22" spans="1:95">
      <c r="A22" s="34" t="s">
        <v>35</v>
      </c>
      <c r="B22" s="34" t="s">
        <v>164</v>
      </c>
      <c r="D22" s="35" t="e">
        <f>IF(ISNA(IF(ISNA(D34), D25+D28+D31,  D25+D28+D31+D34+D37)), 'Per Capita Nominal'!D22, D25+D28+D31+D34+D37)</f>
        <v>#N/A</v>
      </c>
      <c r="E22" s="35" t="e">
        <f>IF(ISNA(IF(ISNA(E34), E25+E28+E31,  E25+E28+E31+E34+E37)), 'Per Capita Nominal'!E22, E25+E28+E31+E34+E37)</f>
        <v>#N/A</v>
      </c>
      <c r="F22" s="35" t="e">
        <f>IF(ISNA(IF(ISNA(F34), F25+F28+F31,  F25+F28+F31+F34+F37)), 'Per Capita Nominal'!F22, F25+F28+F31+F34+F37)</f>
        <v>#N/A</v>
      </c>
      <c r="G22" s="35" t="e">
        <f>IF(ISNA(IF(ISNA(G34), G25+G28+G31,  G25+G28+G31+G34+G37)), 'Per Capita Nominal'!G22, G25+G28+G31+G34+G37)</f>
        <v>#N/A</v>
      </c>
      <c r="H22" s="35" t="e">
        <f>IF(ISNA(IF(ISNA(H34), H25+H28+H31,  H25+H28+H31+H34+H37)), 'Per Capita Nominal'!H22, H25+H28+H31+H34+H37)</f>
        <v>#N/A</v>
      </c>
      <c r="I22" s="35" t="e">
        <f>IF(ISNA(IF(ISNA(I34), I25+I28+I31,  I25+I28+I31+I34+I37)), 'Per Capita Nominal'!I22, I25+I28+I31+I34+I37)</f>
        <v>#N/A</v>
      </c>
      <c r="J22" s="35" t="e">
        <f>IF(ISNA(IF(ISNA(J34), J25+J28+J31,  J25+J28+J31+J34+J37)), 'Per Capita Nominal'!J22, J25+J28+J31+J34+J37)</f>
        <v>#N/A</v>
      </c>
      <c r="K22" s="35" t="e">
        <f>IF(ISNA(IF(ISNA(K34), K25+K28+K31,  K25+K28+K31+K34+K37)), 'Per Capita Nominal'!K22, K25+K28+K31+K34+K37)</f>
        <v>#N/A</v>
      </c>
      <c r="L22" s="35" t="e">
        <f>IF(ISNA(IF(ISNA(L34), L25+L28+L31,  L25+L28+L31+L34+L37)), 'Per Capita Nominal'!L22, L25+L28+L31+L34+L37)</f>
        <v>#N/A</v>
      </c>
      <c r="M22" s="35" t="e">
        <f>IF(ISNA(IF(ISNA(M34), M25+M28+M31,  M25+M28+M31+M34+M37)), 'Per Capita Nominal'!M22, M25+M28+M31+M34+M37)</f>
        <v>#N/A</v>
      </c>
      <c r="N22" s="35" t="e">
        <f>IF(ISNA(IF(ISNA(N34), N25+N28+N31,  N25+N28+N31+N34+N37)), 'Per Capita Nominal'!N22, N25+N28+N31+N34+N37)</f>
        <v>#N/A</v>
      </c>
      <c r="O22" s="35" t="e">
        <f>IF(ISNA(IF(ISNA(O34), O25+O28+O31,  O25+O28+O31+O34+O37)), 'Per Capita Nominal'!O22, O25+O28+O31+O34+O37)</f>
        <v>#N/A</v>
      </c>
      <c r="P22" s="35" t="e">
        <f>IF(ISNA(IF(ISNA(P34), P25+P28+P31,  P25+P28+P31+P34+P37)), 'Per Capita Nominal'!P22, P25+P28+P31+P34+P37)</f>
        <v>#N/A</v>
      </c>
      <c r="Q22" s="35" t="e">
        <f>IF(ISNA(IF(ISNA(Q34), Q25+Q28+Q31,  Q25+Q28+Q31+Q34+Q37)), 'Per Capita Nominal'!Q22, Q25+Q28+Q31+Q34+Q37)</f>
        <v>#N/A</v>
      </c>
      <c r="R22" s="35" t="e">
        <f>IF(ISNA(IF(ISNA(R34), R25+R28+R31,  R25+R28+R31+R34+R37)), 'Per Capita Nominal'!R22, R25+R28+R31+R34+R37)</f>
        <v>#N/A</v>
      </c>
      <c r="S22" s="35" t="e">
        <f>IF(ISNA(IF(ISNA(S34), S25+S28+S31,  S25+S28+S31+S34+S37)), 'Per Capita Nominal'!S22, S25+S28+S31+S34+S37)</f>
        <v>#N/A</v>
      </c>
      <c r="T22" s="35" t="e">
        <f>IF(ISNA(IF(ISNA(T34), T25+T28+T31,  T25+T28+T31+T34+T37)), 'Per Capita Nominal'!T22, T25+T28+T31+T34+T37)</f>
        <v>#N/A</v>
      </c>
      <c r="U22" s="35" t="e">
        <f>IF(ISNA(IF(ISNA(U34), U25+U28+U31,  U25+U28+U31+U34+U37)), 'Per Capita Nominal'!U22, U25+U28+U31+U34+U37)</f>
        <v>#N/A</v>
      </c>
      <c r="V22" s="35" t="e">
        <f>IF(ISNA(IF(ISNA(V34), V25+V28+V31,  V25+V28+V31+V34+V37)), 'Per Capita Nominal'!V22, V25+V28+V31+V34+V37)</f>
        <v>#N/A</v>
      </c>
      <c r="W22" s="35" t="e">
        <f>IF(ISNA(IF(ISNA(W34), W25+W28+W31,  W25+W28+W31+W34+W37)), 'Per Capita Nominal'!W22, W25+W28+W31+W34+W37)</f>
        <v>#N/A</v>
      </c>
      <c r="X22" s="35" t="e">
        <f>IF(ISNA(IF(ISNA(X34), X25+X28+X31,  X25+X28+X31+X34+X37)), 'Per Capita Nominal'!X22, X25+X28+X31+X34+X37)</f>
        <v>#N/A</v>
      </c>
      <c r="Y22" s="35" t="e">
        <f>IF(ISNA(IF(ISNA(Y34), Y25+Y28+Y31,  Y25+Y28+Y31+Y34+Y37)), 'Per Capita Nominal'!Y22, Y25+Y28+Y31+Y34+Y37)</f>
        <v>#N/A</v>
      </c>
      <c r="Z22" s="35" t="e">
        <f>IF(ISNA(IF(ISNA(Z34), Z25+Z28+Z31,  Z25+Z28+Z31+Z34+Z37)), 'Per Capita Nominal'!Z22, Z25+Z28+Z31+Z34+Z37)</f>
        <v>#N/A</v>
      </c>
      <c r="AA22" s="35" t="e">
        <f>IF(ISNA(IF(ISNA(AA34), AA25+AA28+AA31,  AA25+AA28+AA31+AA34+AA37)), 'Per Capita Nominal'!AA22, AA25+AA28+AA31+AA34+AA37)</f>
        <v>#N/A</v>
      </c>
      <c r="AB22" s="35" t="e">
        <f>IF(ISNA(IF(ISNA(AB34), AB25+AB28+AB31,  AB25+AB28+AB31+AB34+AB37)), 'Per Capita Nominal'!AB22, AB25+AB28+AB31+AB34+AB37)</f>
        <v>#N/A</v>
      </c>
      <c r="AC22" s="35" t="e">
        <f>IF(ISNA(IF(ISNA(AC34), AC25+AC28+AC31,  AC25+AC28+AC31+AC34+AC37)), 'Per Capita Nominal'!AC22, AC25+AC28+AC31+AC34+AC37)</f>
        <v>#N/A</v>
      </c>
      <c r="AD22" s="35" t="e">
        <f>IF(ISNA(IF(ISNA(AD34), AD25+AD28+AD31,  AD25+AD28+AD31+AD34+AD37)), 'Per Capita Nominal'!AD22, AD25+AD28+AD31+AD34+AD37)</f>
        <v>#N/A</v>
      </c>
      <c r="AE22" s="35" t="e">
        <f>IF(ISNA(IF(ISNA(AE34), AE25+AE28+AE31,  AE25+AE28+AE31+AE34+AE37)), 'Per Capita Nominal'!AE22, AE25+AE28+AE31+AE34+AE37)</f>
        <v>#N/A</v>
      </c>
      <c r="AF22" s="35" t="e">
        <f>IF(ISNA(IF(ISNA(AF34), AF25+AF28+AF31,  AF25+AF28+AF31+AF34+AF37)), 'Per Capita Nominal'!AF22, AF25+AF28+AF31+AF34+AF37)</f>
        <v>#N/A</v>
      </c>
      <c r="AG22" s="35" t="e">
        <f>IF(ISNA(IF(ISNA(AG34), AG25+AG28+AG31,  AG25+AG28+AG31+AG34+AG37)), 'Per Capita Nominal'!AG22, AG25+AG28+AG31+AG34+AG37)</f>
        <v>#N/A</v>
      </c>
      <c r="AH22" s="35" t="e">
        <f>IF(ISNA(IF(ISNA(AH34), AH25+AH28+AH31,  AH25+AH28+AH31+AH34+AH37)), 'Per Capita Nominal'!AH22, AH25+AH28+AH31+AH34+AH37)</f>
        <v>#N/A</v>
      </c>
      <c r="AI22" s="35" t="e">
        <f>IF(ISNA(IF(ISNA(AI34), AI25+AI28+AI31,  AI25+AI28+AI31+AI34+AI37)), 'Per Capita Nominal'!AI22, AI25+AI28+AI31+AI34+AI37)</f>
        <v>#N/A</v>
      </c>
      <c r="AJ22" s="35" t="e">
        <f>IF(ISNA(IF(ISNA(AJ34), AJ25+AJ28+AJ31,  AJ25+AJ28+AJ31+AJ34+AJ37)), 'Per Capita Nominal'!AJ22, AJ25+AJ28+AJ31+AJ34+AJ37)</f>
        <v>#N/A</v>
      </c>
      <c r="AK22" s="35" t="e">
        <f>IF(ISNA(IF(ISNA(AK34), AK25+AK28+AK31,  AK25+AK28+AK31+AK34+AK37)), 'Per Capita Nominal'!AK22, AK25+AK28+AK31+AK34+AK37)</f>
        <v>#N/A</v>
      </c>
      <c r="AL22" s="35" t="e">
        <f>IF(ISNA(IF(ISNA(AL34), AL25+AL28+AL31,  AL25+AL28+AL31+AL34+AL37)), 'Per Capita Nominal'!AL22, AL25+AL28+AL31+AL34+AL37)</f>
        <v>#N/A</v>
      </c>
      <c r="AM22" s="35" t="e">
        <f>IF(ISNA(IF(ISNA(AM34), AM25+AM28+AM31,  AM25+AM28+AM31+AM34+AM37)), 'Per Capita Nominal'!AM22, AM25+AM28+AM31+AM34+AM37)</f>
        <v>#N/A</v>
      </c>
      <c r="AN22" s="35" t="e">
        <f>IF(ISNA(IF(ISNA(AN34), AN25+AN28+AN31,  AN25+AN28+AN31+AN34+AN37)), 'Per Capita Nominal'!AN22, AN25+AN28+AN31+AN34+AN37)</f>
        <v>#N/A</v>
      </c>
      <c r="AO22" s="35" t="e">
        <f>IF(ISNA(IF(ISNA(AO34), AO25+AO28+AO31,  AO25+AO28+AO31+AO34+AO37)), 'Per Capita Nominal'!AO22, AO25+AO28+AO31+AO34+AO37)</f>
        <v>#N/A</v>
      </c>
      <c r="AP22" s="35" t="e">
        <f>IF(ISNA(IF(ISNA(AP34), AP25+AP28+AP31,  AP25+AP28+AP31+AP34+AP37)), 'Per Capita Nominal'!AP22, AP25+AP28+AP31+AP34+AP37)</f>
        <v>#N/A</v>
      </c>
      <c r="AQ22" s="35" t="e">
        <f>IF(ISNA(IF(ISNA(AQ34), AQ25+AQ28+AQ31,  AQ25+AQ28+AQ31+AQ34+AQ37)), 'Per Capita Nominal'!AQ22, AQ25+AQ28+AQ31+AQ34+AQ37)</f>
        <v>#N/A</v>
      </c>
      <c r="AR22" s="35" t="e">
        <f>IF(ISNA(IF(ISNA(AR34), AR25+AR28+AR31,  AR25+AR28+AR31+AR34+AR37)), 'Per Capita Nominal'!AR22, AR25+AR28+AR31+AR34+AR37)</f>
        <v>#N/A</v>
      </c>
      <c r="AS22" s="35" t="e">
        <f>IF(ISNA(IF(ISNA(AS34), AS25+AS28+AS31,  AS25+AS28+AS31+AS34+AS37)), 'Per Capita Nominal'!AS22, AS25+AS28+AS31+AS34+AS37)</f>
        <v>#N/A</v>
      </c>
      <c r="AT22" s="35" t="e">
        <f>IF(ISNA(IF(ISNA(AT34), AT25+AT28+AT31,  AT25+AT28+AT31+AT34+AT37)), 'Per Capita Nominal'!AT22, AT25+AT28+AT31+AT34+AT37)</f>
        <v>#N/A</v>
      </c>
      <c r="AU22" s="35" t="e">
        <f>IF(ISNA(IF(ISNA(AU34), AU25+AU28+AU31,  AU25+AU28+AU31+AU34+AU37)), 'Per Capita Nominal'!AU22, AU25+AU28+AU31+AU34+AU37)</f>
        <v>#N/A</v>
      </c>
      <c r="AV22" s="35" t="e">
        <f>IF(ISNA(IF(ISNA(AV34), AV25+AV28+AV31,  AV25+AV28+AV31+AV34+AV37)), 'Per Capita Nominal'!AV22, AV25+AV28+AV31+AV34+AV37)</f>
        <v>#N/A</v>
      </c>
      <c r="AW22" s="35" t="e">
        <f>IF(ISNA(IF(ISNA(AW34), AW25+AW28+AW31,  AW25+AW28+AW31+AW34+AW37)), 'Per Capita Nominal'!AW22, AW25+AW28+AW31+AW34+AW37)</f>
        <v>#N/A</v>
      </c>
      <c r="AX22" s="35" t="e">
        <f>IF(ISNA(IF(ISNA(AX34), AX25+AX28+AX31,  AX25+AX28+AX31+AX34+AX37)), 'Per Capita Nominal'!AX22, AX25+AX28+AX31+AX34+AX37)</f>
        <v>#N/A</v>
      </c>
      <c r="AY22" s="35" t="e">
        <f>IF(ISNA(IF(ISNA(AY34), AY25+AY28+AY31,  AY25+AY28+AY31+AY34+AY37)), 'Per Capita Nominal'!AY22, AY25+AY28+AY31+AY34+AY37)</f>
        <v>#N/A</v>
      </c>
      <c r="AZ22" s="35" t="e">
        <f>IF(ISNA(IF(ISNA(AZ34), AZ25+AZ28+AZ31,  AZ25+AZ28+AZ31+AZ34+AZ37)), 'Per Capita Nominal'!AZ22, AZ25+AZ28+AZ31+AZ34+AZ37)</f>
        <v>#N/A</v>
      </c>
      <c r="BA22" s="35" t="e">
        <f>IF(ISNA(IF(ISNA(BA34), BA25+BA28+BA31,  BA25+BA28+BA31+BA34+BA37)), 'Per Capita Nominal'!BA22, BA25+BA28+BA31+BA34+BA37)</f>
        <v>#N/A</v>
      </c>
      <c r="BB22" s="35" t="e">
        <f>IF(ISNA(IF(ISNA(BB34), BB25+BB28+BB31,  BB25+BB28+BB31+BB34+BB37)), 'Per Capita Nominal'!BB22, BB25+BB28+BB31+BB34+BB37)</f>
        <v>#N/A</v>
      </c>
      <c r="BC22" s="35" t="e">
        <f>IF(ISNA(IF(ISNA(BC34), BC25+BC28+BC31,  BC25+BC28+BC31+BC34+BC37)), 'Per Capita Nominal'!BC22, BC25+BC28+BC31+BC34+BC37)</f>
        <v>#N/A</v>
      </c>
      <c r="BD22" s="35" t="e">
        <f>IF(ISNA(IF(ISNA(BD34), BD25+BD28+BD31,  BD25+BD28+BD31+BD34+BD37)), 'Per Capita Nominal'!BD22, BD25+BD28+BD31+BD34+BD37)</f>
        <v>#N/A</v>
      </c>
      <c r="BE22" s="35" t="e">
        <f>IF(ISNA(IF(ISNA(BE34), BE25+BE28+BE31,  BE25+BE28+BE31+BE34+BE37)), 'Per Capita Nominal'!BE22, BE25+BE28+BE31+BE34+BE37)</f>
        <v>#N/A</v>
      </c>
      <c r="BF22" s="35" t="e">
        <f>IF(ISNA(IF(ISNA(BF34), BF25+BF28+BF31,  BF25+BF28+BF31+BF34+BF37)), 'Per Capita Nominal'!BF22, BF25+BF28+BF31+BF34+BF37)</f>
        <v>#N/A</v>
      </c>
      <c r="BG22" s="35" t="e">
        <f>IF(ISNA(IF(ISNA(BG34), BG25+BG28+BG31,  BG25+BG28+BG31+BG34+BG37)), 'Per Capita Nominal'!BG22, BG25+BG28+BG31+BG34+BG37)</f>
        <v>#N/A</v>
      </c>
      <c r="BH22" s="35" t="e">
        <f>IF(ISNA(IF(ISNA(BH34), BH25+BH28+BH31,  BH25+BH28+BH31+BH34+BH37)), 'Per Capita Nominal'!BH22, BH25+BH28+BH31+BH34+BH37)</f>
        <v>#N/A</v>
      </c>
      <c r="BI22" s="35" t="e">
        <f>IF(ISNA(IF(ISNA(BI34), BI25+BI28+BI31,  BI25+BI28+BI31+BI34+BI37)), 'Per Capita Nominal'!BI22, BI25+BI28+BI31+BI34+BI37)</f>
        <v>#N/A</v>
      </c>
      <c r="BJ22" s="35" t="e">
        <f>IF(ISNA(IF(ISNA(BJ34), BJ25+BJ28+BJ31,  BJ25+BJ28+BJ31+BJ34+BJ37)), 'Per Capita Nominal'!BJ22, BJ25+BJ28+BJ31+BJ34+BJ37)</f>
        <v>#N/A</v>
      </c>
      <c r="BK22" s="35" t="e">
        <f>IF(ISNA(IF(ISNA(BK34), BK25+BK28+BK31,  BK25+BK28+BK31+BK34+BK37)), 'Per Capita Nominal'!BK22, BK25+BK28+BK31+BK34+BK37)</f>
        <v>#N/A</v>
      </c>
      <c r="BL22" s="35" t="e">
        <f>IF(ISNA(IF(ISNA(BL34), BL25+BL28+BL31,  BL25+BL28+BL31+BL34+BL37)), 'Per Capita Nominal'!BL22, BL25+BL28+BL31+BL34+BL37)</f>
        <v>#N/A</v>
      </c>
      <c r="BM22" s="35" t="e">
        <f>IF(ISNA(IF(ISNA(BM34), BM25+BM28+BM31,  BM25+BM28+BM31+BM34+BM37)), 'Per Capita Nominal'!BM22, BM25+BM28+BM31+BM34+BM37)</f>
        <v>#N/A</v>
      </c>
      <c r="BN22" s="35" t="e">
        <f>IF(ISNA(IF(ISNA(BN34), BN25+BN28+BN31,  BN25+BN28+BN31+BN34+BN37)), 'Per Capita Nominal'!BN22, BN25+BN28+BN31+BN34+BN37)</f>
        <v>#N/A</v>
      </c>
      <c r="BO22" s="35" t="e">
        <f>IF(ISNA(IF(ISNA(BO34), BO25+BO28+BO31,  BO25+BO28+BO31+BO34+BO37)), 'Per Capita Nominal'!BO22, BO25+BO28+BO31+BO34+BO37)</f>
        <v>#N/A</v>
      </c>
      <c r="BP22" s="35" t="e">
        <f>IF(ISNA(IF(ISNA(BP34), BP25+BP28+BP31,  BP25+BP28+BP31+BP34+BP37)), 'Per Capita Nominal'!BP22, BP25+BP28+BP31+BP34+BP37)</f>
        <v>#N/A</v>
      </c>
      <c r="BQ22" s="35" t="e">
        <f>IF(ISNA(IF(ISNA(BQ34), BQ25+BQ28+BQ31,  BQ25+BQ28+BQ31+BQ34+BQ37)), 'Per Capita Nominal'!BQ22, BQ25+BQ28+BQ31+BQ34+BQ37)</f>
        <v>#N/A</v>
      </c>
      <c r="BR22" s="35" t="e">
        <f>IF(ISNA(IF(ISNA(BR34), BR25+BR28+BR31,  BR25+BR28+BR31+BR34+BR37)), 'Per Capita Nominal'!BR22, BR25+BR28+BR31+BR34+BR37)</f>
        <v>#N/A</v>
      </c>
      <c r="BS22" s="35" t="e">
        <f>IF(ISNA(IF(ISNA(BS34), BS25+BS28+BS31,  BS25+BS28+BS31+BS34+BS37)), 'Per Capita Nominal'!BS22, BS25+BS28+BS31+BS34+BS37)</f>
        <v>#N/A</v>
      </c>
      <c r="BT22" s="35" t="e">
        <f>IF(ISNA(IF(ISNA(BT34), BT25+BT28+BT31,  BT25+BT28+BT31+BT34+BT37)), 'Per Capita Nominal'!BT22, BT25+BT28+BT31+BT34+BT37)</f>
        <v>#N/A</v>
      </c>
      <c r="BU22" s="35" t="e">
        <f>IF(ISNA(IF(ISNA(BU34), BU25+BU28+BU31,  BU25+BU28+BU31+BU34+BU37)), 'Per Capita Nominal'!BU22, BU25+BU28+BU31+BU34+BU37)</f>
        <v>#N/A</v>
      </c>
      <c r="BV22" s="35" t="e">
        <f>IF(ISNA(IF(ISNA(BV34), BV25+BV28+BV31,  BV25+BV28+BV31+BV34+BV37)), 'Per Capita Nominal'!BV22, BV25+BV28+BV31+BV34+BV37)</f>
        <v>#N/A</v>
      </c>
      <c r="BW22" s="35" t="e">
        <f>IF(ISNA(IF(ISNA(BW34), BW25+BW28+BW31,  BW25+BW28+BW31+BW34+BW37)), 'Per Capita Nominal'!BW22, BW25+BW28+BW31+BW34+BW37)</f>
        <v>#N/A</v>
      </c>
      <c r="BX22" s="35" t="e">
        <f>IF(ISNA(IF(ISNA(BX34), BX25+BX28+BX31,  BX25+BX28+BX31+BX34+BX37)), 'Per Capita Nominal'!BX22, BX25+BX28+BX31+BX34+BX37)</f>
        <v>#N/A</v>
      </c>
      <c r="BY22" s="35" t="e">
        <f>IF(ISNA(IF(ISNA(BY34), BY25+BY28+BY31,  BY25+BY28+BY31+BY34+BY37)), 'Per Capita Nominal'!BY22, BY25+BY28+BY31+BY34+BY37)</f>
        <v>#N/A</v>
      </c>
      <c r="BZ22" s="35" t="e">
        <f>IF(ISNA(IF(ISNA(BZ34), BZ25+BZ28+BZ31,  BZ25+BZ28+BZ31+BZ34+BZ37)), 'Per Capita Nominal'!BZ22, BZ25+BZ28+BZ31+BZ34+BZ37)</f>
        <v>#N/A</v>
      </c>
      <c r="CA22" s="35" t="e">
        <f>IF(ISNA(IF(ISNA(CA34), CA25+CA28+CA31,  CA25+CA28+CA31+CA34+CA37)), 'Per Capita Nominal'!CA22, CA25+CA28+CA31+CA34+CA37)</f>
        <v>#N/A</v>
      </c>
      <c r="CB22" s="35" t="e">
        <f>IF(ISNA(IF(ISNA(CB34), CB25+CB28+CB31,  CB25+CB28+CB31+CB34+CB37)), 'Per Capita Nominal'!CB22, CB25+CB28+CB31+CB34+CB37)</f>
        <v>#N/A</v>
      </c>
      <c r="CC22" s="35" t="e">
        <f>IF(ISNA(IF(ISNA(CC34), CC25+CC28+CC31,  CC25+CC28+CC31+CC34+CC37)), 'Per Capita Nominal'!CC22, CC25+CC28+CC31+CC34+CC37)</f>
        <v>#N/A</v>
      </c>
      <c r="CD22" s="35" t="e">
        <f>IF(ISNA(IF(ISNA(CD34), CD25+CD28+CD31,  CD25+CD28+CD31+CD34+CD37)), 'Per Capita Nominal'!CD22, CD25+CD28+CD31+CD34+CD37)</f>
        <v>#N/A</v>
      </c>
      <c r="CE22" s="35" t="e">
        <f>IF(ISNA(IF(ISNA(CE34), CE25+CE28+CE31,  CE25+CE28+CE31+CE34+CE37)), 'Per Capita Nominal'!CE22, CE25+CE28+CE31+CE34+CE37)</f>
        <v>#N/A</v>
      </c>
      <c r="CF22" s="35" t="e">
        <f>IF(ISNA(IF(ISNA(CF34), CF25+CF28+CF31,  CF25+CF28+CF31+CF34+CF37)), 'Per Capita Nominal'!CF22, CF25+CF28+CF31+CF34+CF37)</f>
        <v>#N/A</v>
      </c>
      <c r="CG22" s="35" t="e">
        <f>IF(ISNA(IF(ISNA(CG34), CG25+CG28+CG31,  CG25+CG28+CG31+CG34+CG37)), 'Per Capita Nominal'!CG22, CG25+CG28+CG31+CG34+CG37)</f>
        <v>#N/A</v>
      </c>
      <c r="CH22" s="35" t="e">
        <f>IF(ISNA(IF(ISNA(CH34), CH25+CH28+CH31,  CH25+CH28+CH31+CH34+CH37)), 'Per Capita Nominal'!CH22, CH25+CH28+CH31+CH34+CH37)</f>
        <v>#N/A</v>
      </c>
      <c r="CI22" s="35" t="e">
        <f>IF(ISNA(IF(ISNA(CI34), CI25+CI28+CI31,  CI25+CI28+CI31+CI34+CI37)), 'Per Capita Nominal'!CI22, CI25+CI28+CI31+CI34+CI37)</f>
        <v>#N/A</v>
      </c>
      <c r="CJ22" s="35" t="e">
        <f>IF(ISNA(IF(ISNA(CJ34), CJ25+CJ28+CJ31,  CJ25+CJ28+CJ31+CJ34+CJ37)), 'Per Capita Nominal'!CJ22, CJ25+CJ28+CJ31+CJ34+CJ37)</f>
        <v>#N/A</v>
      </c>
      <c r="CK22" s="35" t="e">
        <f>IF(ISNA(IF(ISNA(CK34), CK25+CK28+CK31,  CK25+CK28+CK31+CK34+CK37)), 'Per Capita Nominal'!CK22, CK25+CK28+CK31+CK34+CK37)</f>
        <v>#N/A</v>
      </c>
      <c r="CL22" s="35" t="e">
        <f>IF(ISNA(IF(ISNA(CL34), CL25+CL28+CL31,  CL25+CL28+CL31+CL34+CL37)), 'Per Capita Nominal'!CL22, CL25+CL28+CL31+CL34+CL37)</f>
        <v>#N/A</v>
      </c>
      <c r="CM22" s="35" t="e">
        <f>IF(ISNA(IF(ISNA(CM34), CM25+CM28+CM31,  CM25+CM28+CM31+CM34+CM37)), 'Per Capita Nominal'!CM22, CM25+CM28+CM31+CM34+CM37)</f>
        <v>#N/A</v>
      </c>
      <c r="CN22" s="35" t="e">
        <f>IF(ISNA(IF(ISNA(CN34), CN25+CN28+CN31,  CN25+CN28+CN31+CN34+CN37)), 'Per Capita Nominal'!CN22, CN25+CN28+CN31+CN34+CN37)</f>
        <v>#N/A</v>
      </c>
      <c r="CO22" s="35" t="e">
        <f>IF(ISNA(IF(ISNA(CO34), CO25+CO28+CO31,  CO25+CO28+CO31+CO34+CO37)), 'Per Capita Nominal'!CO22, CO25+CO28+CO31+CO34+CO37)</f>
        <v>#N/A</v>
      </c>
      <c r="CP22" s="35" t="e">
        <f>IF(ISNA(IF(ISNA(CP34), CP25+CP28+CP31,  CP25+CP28+CP31+CP34+CP37)), 'Per Capita Nominal'!CP22, CP25+CP28+CP31+CP34+CP37)</f>
        <v>#N/A</v>
      </c>
      <c r="CQ22" s="123"/>
    </row>
    <row r="23" spans="1:95" s="36" customFormat="1">
      <c r="A23" s="34" t="s">
        <v>36</v>
      </c>
      <c r="B23" s="34" t="s">
        <v>165</v>
      </c>
      <c r="D23" s="37" t="e">
        <f>D26+D29+D32+D35+D38</f>
        <v>#N/A</v>
      </c>
      <c r="E23" s="37" t="e">
        <f t="shared" ref="E23:BP23" si="18">E26+E29+E32+E35+E38</f>
        <v>#N/A</v>
      </c>
      <c r="F23" s="37" t="e">
        <f t="shared" si="18"/>
        <v>#N/A</v>
      </c>
      <c r="G23" s="37" t="e">
        <f t="shared" si="18"/>
        <v>#N/A</v>
      </c>
      <c r="H23" s="37" t="e">
        <f t="shared" si="18"/>
        <v>#N/A</v>
      </c>
      <c r="I23" s="37" t="e">
        <f t="shared" si="18"/>
        <v>#N/A</v>
      </c>
      <c r="J23" s="37" t="e">
        <f t="shared" si="18"/>
        <v>#N/A</v>
      </c>
      <c r="K23" s="37" t="e">
        <f t="shared" si="18"/>
        <v>#N/A</v>
      </c>
      <c r="L23" s="37" t="e">
        <f t="shared" si="18"/>
        <v>#N/A</v>
      </c>
      <c r="M23" s="37" t="e">
        <f t="shared" si="18"/>
        <v>#N/A</v>
      </c>
      <c r="N23" s="37" t="e">
        <f t="shared" si="18"/>
        <v>#N/A</v>
      </c>
      <c r="O23" s="37" t="e">
        <f t="shared" si="18"/>
        <v>#N/A</v>
      </c>
      <c r="P23" s="37" t="e">
        <f t="shared" si="18"/>
        <v>#N/A</v>
      </c>
      <c r="Q23" s="37" t="e">
        <f t="shared" si="18"/>
        <v>#N/A</v>
      </c>
      <c r="R23" s="37" t="e">
        <f t="shared" si="18"/>
        <v>#N/A</v>
      </c>
      <c r="S23" s="37" t="e">
        <f t="shared" si="18"/>
        <v>#N/A</v>
      </c>
      <c r="T23" s="37" t="e">
        <f t="shared" si="18"/>
        <v>#N/A</v>
      </c>
      <c r="U23" s="37" t="e">
        <f t="shared" si="18"/>
        <v>#N/A</v>
      </c>
      <c r="V23" s="37" t="e">
        <f t="shared" si="18"/>
        <v>#N/A</v>
      </c>
      <c r="W23" s="37" t="e">
        <f t="shared" si="18"/>
        <v>#N/A</v>
      </c>
      <c r="X23" s="37" t="e">
        <f t="shared" si="18"/>
        <v>#N/A</v>
      </c>
      <c r="Y23" s="37" t="e">
        <f t="shared" si="18"/>
        <v>#N/A</v>
      </c>
      <c r="Z23" s="37" t="e">
        <f t="shared" si="18"/>
        <v>#N/A</v>
      </c>
      <c r="AA23" s="37" t="e">
        <f t="shared" si="18"/>
        <v>#N/A</v>
      </c>
      <c r="AB23" s="37" t="e">
        <f t="shared" si="18"/>
        <v>#N/A</v>
      </c>
      <c r="AC23" s="37" t="e">
        <f t="shared" si="18"/>
        <v>#N/A</v>
      </c>
      <c r="AD23" s="37" t="e">
        <f t="shared" si="18"/>
        <v>#N/A</v>
      </c>
      <c r="AE23" s="37" t="e">
        <f t="shared" si="18"/>
        <v>#N/A</v>
      </c>
      <c r="AF23" s="37" t="e">
        <f t="shared" si="18"/>
        <v>#N/A</v>
      </c>
      <c r="AG23" s="37" t="e">
        <f t="shared" si="18"/>
        <v>#N/A</v>
      </c>
      <c r="AH23" s="37" t="e">
        <f t="shared" si="18"/>
        <v>#N/A</v>
      </c>
      <c r="AI23" s="37" t="e">
        <f t="shared" si="18"/>
        <v>#N/A</v>
      </c>
      <c r="AJ23" s="37" t="e">
        <f t="shared" si="18"/>
        <v>#N/A</v>
      </c>
      <c r="AK23" s="37" t="e">
        <f t="shared" si="18"/>
        <v>#N/A</v>
      </c>
      <c r="AL23" s="37" t="e">
        <f t="shared" si="18"/>
        <v>#N/A</v>
      </c>
      <c r="AM23" s="37" t="e">
        <f t="shared" si="18"/>
        <v>#N/A</v>
      </c>
      <c r="AN23" s="37" t="e">
        <f t="shared" si="18"/>
        <v>#N/A</v>
      </c>
      <c r="AO23" s="37" t="e">
        <f t="shared" si="18"/>
        <v>#N/A</v>
      </c>
      <c r="AP23" s="37" t="e">
        <f t="shared" si="18"/>
        <v>#N/A</v>
      </c>
      <c r="AQ23" s="37" t="e">
        <f t="shared" si="18"/>
        <v>#N/A</v>
      </c>
      <c r="AR23" s="37" t="e">
        <f t="shared" si="18"/>
        <v>#N/A</v>
      </c>
      <c r="AS23" s="37" t="e">
        <f t="shared" si="18"/>
        <v>#N/A</v>
      </c>
      <c r="AT23" s="37" t="e">
        <f t="shared" si="18"/>
        <v>#N/A</v>
      </c>
      <c r="AU23" s="37" t="e">
        <f t="shared" si="18"/>
        <v>#N/A</v>
      </c>
      <c r="AV23" s="37" t="e">
        <f t="shared" si="18"/>
        <v>#N/A</v>
      </c>
      <c r="AW23" s="37" t="e">
        <f t="shared" si="18"/>
        <v>#N/A</v>
      </c>
      <c r="AX23" s="37" t="e">
        <f t="shared" si="18"/>
        <v>#N/A</v>
      </c>
      <c r="AY23" s="37" t="e">
        <f t="shared" si="18"/>
        <v>#N/A</v>
      </c>
      <c r="AZ23" s="37" t="e">
        <f t="shared" si="18"/>
        <v>#N/A</v>
      </c>
      <c r="BA23" s="37" t="e">
        <f t="shared" si="18"/>
        <v>#N/A</v>
      </c>
      <c r="BB23" s="37" t="e">
        <f t="shared" si="18"/>
        <v>#N/A</v>
      </c>
      <c r="BC23" s="37" t="e">
        <f t="shared" si="18"/>
        <v>#N/A</v>
      </c>
      <c r="BD23" s="37" t="e">
        <f t="shared" si="18"/>
        <v>#N/A</v>
      </c>
      <c r="BE23" s="37" t="e">
        <f t="shared" si="18"/>
        <v>#N/A</v>
      </c>
      <c r="BF23" s="37" t="e">
        <f t="shared" si="18"/>
        <v>#N/A</v>
      </c>
      <c r="BG23" s="37" t="e">
        <f t="shared" si="18"/>
        <v>#N/A</v>
      </c>
      <c r="BH23" s="37" t="e">
        <f t="shared" si="18"/>
        <v>#N/A</v>
      </c>
      <c r="BI23" s="37" t="e">
        <f t="shared" si="18"/>
        <v>#N/A</v>
      </c>
      <c r="BJ23" s="37" t="e">
        <f t="shared" si="18"/>
        <v>#N/A</v>
      </c>
      <c r="BK23" s="37" t="e">
        <f t="shared" si="18"/>
        <v>#N/A</v>
      </c>
      <c r="BL23" s="37" t="e">
        <f t="shared" si="18"/>
        <v>#N/A</v>
      </c>
      <c r="BM23" s="37" t="e">
        <f t="shared" si="18"/>
        <v>#N/A</v>
      </c>
      <c r="BN23" s="37" t="e">
        <f t="shared" si="18"/>
        <v>#N/A</v>
      </c>
      <c r="BO23" s="37" t="e">
        <f t="shared" si="18"/>
        <v>#N/A</v>
      </c>
      <c r="BP23" s="37" t="e">
        <f t="shared" si="18"/>
        <v>#N/A</v>
      </c>
      <c r="BQ23" s="37" t="e">
        <f t="shared" ref="BQ23:CP23" si="19">BQ26+BQ29+BQ32+BQ35+BQ38</f>
        <v>#N/A</v>
      </c>
      <c r="BR23" s="37" t="e">
        <f t="shared" si="19"/>
        <v>#N/A</v>
      </c>
      <c r="BS23" s="37" t="e">
        <f t="shared" si="19"/>
        <v>#N/A</v>
      </c>
      <c r="BT23" s="37" t="e">
        <f t="shared" si="19"/>
        <v>#N/A</v>
      </c>
      <c r="BU23" s="37" t="e">
        <f t="shared" si="19"/>
        <v>#N/A</v>
      </c>
      <c r="BV23" s="37" t="e">
        <f t="shared" si="19"/>
        <v>#N/A</v>
      </c>
      <c r="BW23" s="37" t="e">
        <f t="shared" si="19"/>
        <v>#N/A</v>
      </c>
      <c r="BX23" s="37" t="e">
        <f t="shared" si="19"/>
        <v>#N/A</v>
      </c>
      <c r="BY23" s="37" t="e">
        <f t="shared" si="19"/>
        <v>#N/A</v>
      </c>
      <c r="BZ23" s="37" t="e">
        <f t="shared" si="19"/>
        <v>#N/A</v>
      </c>
      <c r="CA23" s="37" t="e">
        <f t="shared" si="19"/>
        <v>#N/A</v>
      </c>
      <c r="CB23" s="37" t="e">
        <f t="shared" si="19"/>
        <v>#N/A</v>
      </c>
      <c r="CC23" s="37" t="e">
        <f t="shared" si="19"/>
        <v>#N/A</v>
      </c>
      <c r="CD23" s="37" t="e">
        <f t="shared" si="19"/>
        <v>#N/A</v>
      </c>
      <c r="CE23" s="37" t="e">
        <f t="shared" si="19"/>
        <v>#N/A</v>
      </c>
      <c r="CF23" s="37" t="e">
        <f t="shared" si="19"/>
        <v>#N/A</v>
      </c>
      <c r="CG23" s="37" t="e">
        <f t="shared" si="19"/>
        <v>#N/A</v>
      </c>
      <c r="CH23" s="37" t="e">
        <f t="shared" si="19"/>
        <v>#N/A</v>
      </c>
      <c r="CI23" s="37" t="e">
        <f t="shared" si="19"/>
        <v>#N/A</v>
      </c>
      <c r="CJ23" s="37" t="e">
        <f t="shared" si="19"/>
        <v>#N/A</v>
      </c>
      <c r="CK23" s="37" t="e">
        <f t="shared" si="19"/>
        <v>#N/A</v>
      </c>
      <c r="CL23" s="37" t="e">
        <f t="shared" si="19"/>
        <v>#N/A</v>
      </c>
      <c r="CM23" s="37" t="e">
        <f t="shared" si="19"/>
        <v>#N/A</v>
      </c>
      <c r="CN23" s="37" t="e">
        <f t="shared" si="19"/>
        <v>#N/A</v>
      </c>
      <c r="CO23" s="37" t="e">
        <f t="shared" si="19"/>
        <v>#N/A</v>
      </c>
      <c r="CP23" s="37" t="e">
        <f t="shared" si="19"/>
        <v>#N/A</v>
      </c>
      <c r="CQ23" s="123"/>
    </row>
    <row r="24" spans="1:95">
      <c r="A24" s="38" t="s">
        <v>236</v>
      </c>
      <c r="B24" s="38" t="s">
        <v>214</v>
      </c>
      <c r="D24" s="27" t="e">
        <f>IF(ISNA(D25-(D26)), 'Per Capita Nominal'!D24, (D25-(D26)))</f>
        <v>#N/A</v>
      </c>
      <c r="E24" s="27" t="e">
        <f>IF(ISNA(E25-(E26)), 'Per Capita Nominal'!E24, (E25-(E26)))</f>
        <v>#N/A</v>
      </c>
      <c r="F24" s="27" t="e">
        <f>IF(ISNA(F25-(F26)), 'Per Capita Nominal'!F24, (F25-(F26)))</f>
        <v>#N/A</v>
      </c>
      <c r="G24" s="27" t="e">
        <f>IF(ISNA(G25-(G26)), 'Per Capita Nominal'!G24, (G25-(G26)))</f>
        <v>#N/A</v>
      </c>
      <c r="H24" s="27" t="e">
        <f>IF(ISNA(H25-(H26)), 'Per Capita Nominal'!H24, (H25-(H26)))</f>
        <v>#N/A</v>
      </c>
      <c r="I24" s="27" t="e">
        <f>IF(ISNA(I25-(I26)), 'Per Capita Nominal'!I24, (I25-(I26)))</f>
        <v>#N/A</v>
      </c>
      <c r="J24" s="27" t="e">
        <f>IF(ISNA(J25-(J26)), 'Per Capita Nominal'!J24, (J25-(J26)))</f>
        <v>#N/A</v>
      </c>
      <c r="K24" s="27" t="e">
        <f>IF(ISNA(K25-(K26)), 'Per Capita Nominal'!K24, (K25-(K26)))</f>
        <v>#N/A</v>
      </c>
      <c r="L24" s="27" t="e">
        <f>IF(ISNA(L25-(L26)), 'Per Capita Nominal'!L24, (L25-(L26)))</f>
        <v>#N/A</v>
      </c>
      <c r="M24" s="27" t="e">
        <f>IF(ISNA(M25-(M26)), 'Per Capita Nominal'!M24, (M25-(M26)))</f>
        <v>#N/A</v>
      </c>
      <c r="N24" s="27" t="e">
        <f>IF(ISNA(N25-(N26)), 'Per Capita Nominal'!N24, (N25-(N26)))</f>
        <v>#N/A</v>
      </c>
      <c r="O24" s="27" t="e">
        <f>IF(ISNA(O25-(O26)), 'Per Capita Nominal'!O24, (O25-(O26)))</f>
        <v>#N/A</v>
      </c>
      <c r="P24" s="27" t="e">
        <f>IF(ISNA(P25-(P26)), 'Per Capita Nominal'!P24, (P25-(P26)))</f>
        <v>#N/A</v>
      </c>
      <c r="Q24" s="27" t="e">
        <f>IF(ISNA(Q25-(Q26)), 'Per Capita Nominal'!Q24, (Q25-(Q26)))</f>
        <v>#N/A</v>
      </c>
      <c r="R24" s="27" t="e">
        <f>IF(ISNA(R25-(R26)), 'Per Capita Nominal'!R24, (R25-(R26)))</f>
        <v>#N/A</v>
      </c>
      <c r="S24" s="27" t="e">
        <f>IF(ISNA(S25-(S26)), 'Per Capita Nominal'!S24, (S25-(S26)))</f>
        <v>#N/A</v>
      </c>
      <c r="T24" s="27" t="e">
        <f>IF(ISNA(T25-(T26)), 'Per Capita Nominal'!T24, (T25-(T26)))</f>
        <v>#N/A</v>
      </c>
      <c r="U24" s="27" t="e">
        <f>IF(ISNA(U25-(U26)), 'Per Capita Nominal'!U24, (U25-(U26)))</f>
        <v>#N/A</v>
      </c>
      <c r="V24" s="27" t="e">
        <f>IF(ISNA(V25-(V26)), 'Per Capita Nominal'!V24, (V25-(V26)))</f>
        <v>#N/A</v>
      </c>
      <c r="W24" s="27" t="e">
        <f>IF(ISNA(W25-(W26)), 'Per Capita Nominal'!W24, (W25-(W26)))</f>
        <v>#N/A</v>
      </c>
      <c r="X24" s="27" t="e">
        <f>IF(ISNA(X25-(X26)), 'Per Capita Nominal'!X24, (X25-(X26)))</f>
        <v>#N/A</v>
      </c>
      <c r="Y24" s="27" t="e">
        <f>IF(ISNA(Y25-(Y26)), 'Per Capita Nominal'!Y24, (Y25-(Y26)))</f>
        <v>#N/A</v>
      </c>
      <c r="Z24" s="27" t="e">
        <f>IF(ISNA(Z25-(Z26)), 'Per Capita Nominal'!Z24, (Z25-(Z26)))</f>
        <v>#N/A</v>
      </c>
      <c r="AA24" s="27" t="e">
        <f>IF(ISNA(AA25-(AA26)), 'Per Capita Nominal'!AA24, (AA25-(AA26)))</f>
        <v>#N/A</v>
      </c>
      <c r="AB24" s="27" t="e">
        <f>IF(ISNA(AB25-(AB26)), 'Per Capita Nominal'!AB24, (AB25-(AB26)))</f>
        <v>#N/A</v>
      </c>
      <c r="AC24" s="27" t="e">
        <f>IF(ISNA(AC25-(AC26)), 'Per Capita Nominal'!AC24, (AC25-(AC26)))</f>
        <v>#N/A</v>
      </c>
      <c r="AD24" s="27" t="e">
        <f>IF(ISNA(AD25-(AD26)), 'Per Capita Nominal'!AD24, (AD25-(AD26)))</f>
        <v>#N/A</v>
      </c>
      <c r="AE24" s="27" t="e">
        <f>IF(ISNA(AE25-(AE26)), 'Per Capita Nominal'!AE24, (AE25-(AE26)))</f>
        <v>#N/A</v>
      </c>
      <c r="AF24" s="27" t="e">
        <f>IF(ISNA(AF25-(AF26)), 'Per Capita Nominal'!AF24, (AF25-(AF26)))</f>
        <v>#N/A</v>
      </c>
      <c r="AG24" s="27" t="e">
        <f>IF(ISNA(AG25-(AG26)), 'Per Capita Nominal'!AG24, (AG25-(AG26)))</f>
        <v>#N/A</v>
      </c>
      <c r="AH24" s="27" t="e">
        <f>IF(ISNA(AH25-(AH26)), 'Per Capita Nominal'!AH24, (AH25-(AH26)))</f>
        <v>#N/A</v>
      </c>
      <c r="AI24" s="27" t="e">
        <f>IF(ISNA(AI25-(AI26)), 'Per Capita Nominal'!AI24, (AI25-(AI26)))</f>
        <v>#N/A</v>
      </c>
      <c r="AJ24" s="27" t="e">
        <f>IF(ISNA(AJ25-(AJ26)), 'Per Capita Nominal'!AJ24, (AJ25-(AJ26)))</f>
        <v>#N/A</v>
      </c>
      <c r="AK24" s="27" t="e">
        <f>IF(ISNA(AK25-(AK26)), 'Per Capita Nominal'!AK24, (AK25-(AK26)))</f>
        <v>#N/A</v>
      </c>
      <c r="AL24" s="27" t="e">
        <f>IF(ISNA(AL25-(AL26)), 'Per Capita Nominal'!AL24, (AL25-(AL26)))</f>
        <v>#N/A</v>
      </c>
      <c r="AM24" s="27" t="e">
        <f>IF(ISNA(AM25-(AM26)), 'Per Capita Nominal'!AM24, (AM25-(AM26)))</f>
        <v>#N/A</v>
      </c>
      <c r="AN24" s="27" t="e">
        <f>IF(ISNA(AN25-(AN26)), 'Per Capita Nominal'!AN24, (AN25-(AN26)))</f>
        <v>#N/A</v>
      </c>
      <c r="AO24" s="27" t="e">
        <f>IF(ISNA(AO25-(AO26)), 'Per Capita Nominal'!AO24, (AO25-(AO26)))</f>
        <v>#N/A</v>
      </c>
      <c r="AP24" s="27" t="e">
        <f>IF(ISNA(AP25-(AP26)), 'Per Capita Nominal'!AP24, (AP25-(AP26)))</f>
        <v>#N/A</v>
      </c>
      <c r="AQ24" s="27" t="e">
        <f>IF(ISNA(AQ25-(AQ26)), 'Per Capita Nominal'!AQ24, (AQ25-(AQ26)))</f>
        <v>#N/A</v>
      </c>
      <c r="AR24" s="27" t="e">
        <f>IF(ISNA(AR25-(AR26)), 'Per Capita Nominal'!AR24, (AR25-(AR26)))</f>
        <v>#N/A</v>
      </c>
      <c r="AS24" s="27" t="e">
        <f>IF(ISNA(AS25-(AS26)), 'Per Capita Nominal'!AS24, (AS25-(AS26)))</f>
        <v>#N/A</v>
      </c>
      <c r="AT24" s="27" t="e">
        <f>IF(ISNA(AT25-(AT26)), 'Per Capita Nominal'!AT24, (AT25-(AT26)))</f>
        <v>#N/A</v>
      </c>
      <c r="AU24" s="27" t="e">
        <f>IF(ISNA(AU25-(AU26)), 'Per Capita Nominal'!AU24, (AU25-(AU26)))</f>
        <v>#N/A</v>
      </c>
      <c r="AV24" s="27" t="e">
        <f>IF(ISNA(AV25-(AV26)), 'Per Capita Nominal'!AV24, (AV25-(AV26)))</f>
        <v>#N/A</v>
      </c>
      <c r="AW24" s="27" t="e">
        <f>IF(ISNA(AW25-(AW26)), 'Per Capita Nominal'!AW24, (AW25-(AW26)))</f>
        <v>#N/A</v>
      </c>
      <c r="AX24" s="27" t="e">
        <f>IF(ISNA(AX25-(AX26)), 'Per Capita Nominal'!AX24, (AX25-(AX26)))</f>
        <v>#N/A</v>
      </c>
      <c r="AY24" s="27" t="e">
        <f>IF(ISNA(AY25-(AY26)), 'Per Capita Nominal'!AY24, (AY25-(AY26)))</f>
        <v>#N/A</v>
      </c>
      <c r="AZ24" s="27" t="e">
        <f>IF(ISNA(AZ25-(AZ26)), 'Per Capita Nominal'!AZ24, (AZ25-(AZ26)))</f>
        <v>#N/A</v>
      </c>
      <c r="BA24" s="27" t="e">
        <f>IF(ISNA(BA25-(BA26)), 'Per Capita Nominal'!BA24, (BA25-(BA26)))</f>
        <v>#N/A</v>
      </c>
      <c r="BB24" s="27" t="e">
        <f>IF(ISNA(BB25-(BB26)), 'Per Capita Nominal'!BB24, (BB25-(BB26)))</f>
        <v>#N/A</v>
      </c>
      <c r="BC24" s="27" t="e">
        <f>IF(ISNA(BC25-(BC26)), 'Per Capita Nominal'!BC24, (BC25-(BC26)))</f>
        <v>#N/A</v>
      </c>
      <c r="BD24" s="27" t="e">
        <f>IF(ISNA(BD25-(BD26)), 'Per Capita Nominal'!BD24, (BD25-(BD26)))</f>
        <v>#N/A</v>
      </c>
      <c r="BE24" s="27" t="e">
        <f>IF(ISNA(BE25-(BE26)), 'Per Capita Nominal'!BE24, (BE25-(BE26)))</f>
        <v>#N/A</v>
      </c>
      <c r="BF24" s="27" t="e">
        <f>IF(ISNA(BF25-(BF26)), 'Per Capita Nominal'!BF24, (BF25-(BF26)))</f>
        <v>#N/A</v>
      </c>
      <c r="BG24" s="27" t="e">
        <f>IF(ISNA(BG25-(BG26)), 'Per Capita Nominal'!BG24, (BG25-(BG26)))</f>
        <v>#N/A</v>
      </c>
      <c r="BH24" s="27" t="e">
        <f>IF(ISNA(BH25-(BH26)), 'Per Capita Nominal'!BH24, (BH25-(BH26)))</f>
        <v>#N/A</v>
      </c>
      <c r="BI24" s="27" t="e">
        <f>IF(ISNA(BI25-(BI26)), 'Per Capita Nominal'!BI24, (BI25-(BI26)))</f>
        <v>#N/A</v>
      </c>
      <c r="BJ24" s="27" t="e">
        <f>IF(ISNA(BJ25-(BJ26)), 'Per Capita Nominal'!BJ24, (BJ25-(BJ26)))</f>
        <v>#N/A</v>
      </c>
      <c r="BK24" s="27" t="e">
        <f>IF(ISNA(BK25-(BK26)), 'Per Capita Nominal'!BK24, (BK25-(BK26)))</f>
        <v>#N/A</v>
      </c>
      <c r="BL24" s="27" t="e">
        <f>IF(ISNA(BL25-(BL26)), 'Per Capita Nominal'!BL24, (BL25-(BL26)))</f>
        <v>#N/A</v>
      </c>
      <c r="BM24" s="27" t="e">
        <f>IF(ISNA(BM25-(BM26)), 'Per Capita Nominal'!BM24, (BM25-(BM26)))</f>
        <v>#N/A</v>
      </c>
      <c r="BN24" s="27" t="e">
        <f>IF(ISNA(BN25-(BN26)), 'Per Capita Nominal'!BN24, (BN25-(BN26)))</f>
        <v>#N/A</v>
      </c>
      <c r="BO24" s="27" t="e">
        <f>IF(ISNA(BO25-(BO26)), 'Per Capita Nominal'!BO24, (BO25-(BO26)))</f>
        <v>#N/A</v>
      </c>
      <c r="BP24" s="27" t="e">
        <f>IF(ISNA(BP25-(BP26)), 'Per Capita Nominal'!BP24, (BP25-(BP26)))</f>
        <v>#N/A</v>
      </c>
      <c r="BQ24" s="27" t="e">
        <f>IF(ISNA(BQ25-(BQ26)), 'Per Capita Nominal'!BQ24, (BQ25-(BQ26)))</f>
        <v>#N/A</v>
      </c>
      <c r="BR24" s="27" t="e">
        <f>IF(ISNA(BR25-(BR26)), 'Per Capita Nominal'!BR24, (BR25-(BR26)))</f>
        <v>#N/A</v>
      </c>
      <c r="BS24" s="27" t="e">
        <f>IF(ISNA(BS25-(BS26)), 'Per Capita Nominal'!BS24, (BS25-(BS26)))</f>
        <v>#N/A</v>
      </c>
      <c r="BT24" s="27" t="e">
        <f>IF(ISNA(BT25-(BT26)), 'Per Capita Nominal'!BT24, (BT25-(BT26)))</f>
        <v>#N/A</v>
      </c>
      <c r="BU24" s="27" t="e">
        <f>IF(ISNA(BU25-(BU26)), 'Per Capita Nominal'!BU24, (BU25-(BU26)))</f>
        <v>#N/A</v>
      </c>
      <c r="BV24" s="27" t="e">
        <f>IF(ISNA(BV25-(BV26)), 'Per Capita Nominal'!BV24, (BV25-(BV26)))</f>
        <v>#N/A</v>
      </c>
      <c r="BW24" s="27" t="e">
        <f>IF(ISNA(BW25-(BW26)), 'Per Capita Nominal'!BW24, (BW25-(BW26)))</f>
        <v>#N/A</v>
      </c>
      <c r="BX24" s="27" t="e">
        <f>IF(ISNA(BX25-(BX26)), 'Per Capita Nominal'!BX24, (BX25-(BX26)))</f>
        <v>#N/A</v>
      </c>
      <c r="BY24" s="27" t="e">
        <f>IF(ISNA(BY25-(BY26)), 'Per Capita Nominal'!BY24, (BY25-(BY26)))</f>
        <v>#N/A</v>
      </c>
      <c r="BZ24" s="27" t="e">
        <f>IF(ISNA(BZ25-(BZ26)), 'Per Capita Nominal'!BZ24, (BZ25-(BZ26)))</f>
        <v>#N/A</v>
      </c>
      <c r="CA24" s="27" t="e">
        <f>IF(ISNA(CA25-(CA26)), 'Per Capita Nominal'!CA24, (CA25-(CA26)))</f>
        <v>#N/A</v>
      </c>
      <c r="CB24" s="27" t="e">
        <f>IF(ISNA(CB25-(CB26)), 'Per Capita Nominal'!CB24, (CB25-(CB26)))</f>
        <v>#N/A</v>
      </c>
      <c r="CC24" s="27" t="e">
        <f>IF(ISNA(CC25-(CC26)), 'Per Capita Nominal'!CC24, (CC25-(CC26)))</f>
        <v>#N/A</v>
      </c>
      <c r="CD24" s="27" t="e">
        <f>IF(ISNA(CD25-(CD26)), 'Per Capita Nominal'!CD24, (CD25-(CD26)))</f>
        <v>#N/A</v>
      </c>
      <c r="CE24" s="27" t="e">
        <f>IF(ISNA(CE25-(CE26)), 'Per Capita Nominal'!CE24, (CE25-(CE26)))</f>
        <v>#N/A</v>
      </c>
      <c r="CF24" s="27" t="e">
        <f>IF(ISNA(CF25-(CF26)), 'Per Capita Nominal'!CF24, (CF25-(CF26)))</f>
        <v>#N/A</v>
      </c>
      <c r="CG24" s="27" t="e">
        <f>IF(ISNA(CG25-(CG26)), 'Per Capita Nominal'!CG24, (CG25-(CG26)))</f>
        <v>#N/A</v>
      </c>
      <c r="CH24" s="27" t="e">
        <f>IF(ISNA(CH25-(CH26)), 'Per Capita Nominal'!CH24, (CH25-(CH26)))</f>
        <v>#N/A</v>
      </c>
      <c r="CI24" s="27" t="e">
        <f>IF(ISNA(CI25-(CI26)), 'Per Capita Nominal'!CI24, (CI25-(CI26)))</f>
        <v>#N/A</v>
      </c>
      <c r="CJ24" s="27" t="e">
        <f>IF(ISNA(CJ25-(CJ26)), 'Per Capita Nominal'!CJ24, (CJ25-(CJ26)))</f>
        <v>#N/A</v>
      </c>
      <c r="CK24" s="27" t="e">
        <f>IF(ISNA(CK25-(CK26)), 'Per Capita Nominal'!CK24, (CK25-(CK26)))</f>
        <v>#N/A</v>
      </c>
      <c r="CL24" s="27" t="e">
        <f>IF(ISNA(CL25-(CL26)), 'Per Capita Nominal'!CL24, (CL25-(CL26)))</f>
        <v>#N/A</v>
      </c>
      <c r="CM24" s="27" t="e">
        <f>IF(ISNA(CM25-(CM26)), 'Per Capita Nominal'!CM24, (CM25-(CM26)))</f>
        <v>#N/A</v>
      </c>
      <c r="CN24" s="27" t="e">
        <f>IF(ISNA(CN25-(CN26)), 'Per Capita Nominal'!CN24, (CN25-(CN26)))</f>
        <v>#N/A</v>
      </c>
      <c r="CO24" s="27" t="e">
        <f>IF(ISNA(CO25-(CO26)), 'Per Capita Nominal'!CO24, (CO25-(CO26)))</f>
        <v>#N/A</v>
      </c>
      <c r="CP24" s="27" t="e">
        <f>IF(ISNA(CP25-(CP26)), 'Per Capita Nominal'!CP24, (CP25-(CP26)))</f>
        <v>#N/A</v>
      </c>
      <c r="CQ24" s="123"/>
    </row>
    <row r="25" spans="1:95" outlineLevel="1">
      <c r="A25" s="39" t="s">
        <v>237</v>
      </c>
      <c r="B25" s="39" t="s">
        <v>215</v>
      </c>
      <c r="D25" s="22" t="e">
        <f>'Per Capita Nominal'!D25</f>
        <v>#N/A</v>
      </c>
      <c r="E25" s="22" t="e">
        <f>'Per Capita Nominal'!E25</f>
        <v>#N/A</v>
      </c>
      <c r="F25" s="22" t="e">
        <f>'Per Capita Nominal'!F25</f>
        <v>#N/A</v>
      </c>
      <c r="G25" s="22" t="e">
        <f>'Per Capita Nominal'!G25</f>
        <v>#N/A</v>
      </c>
      <c r="H25" s="22" t="e">
        <f>'Per Capita Nominal'!H25</f>
        <v>#N/A</v>
      </c>
      <c r="I25" s="22" t="e">
        <f>'Per Capita Nominal'!I25</f>
        <v>#N/A</v>
      </c>
      <c r="J25" s="22" t="e">
        <f>'Per Capita Nominal'!J25</f>
        <v>#N/A</v>
      </c>
      <c r="K25" s="22" t="e">
        <f>'Per Capita Nominal'!K25</f>
        <v>#N/A</v>
      </c>
      <c r="L25" s="22" t="e">
        <f>'Per Capita Nominal'!L25</f>
        <v>#N/A</v>
      </c>
      <c r="M25" s="22" t="e">
        <f>'Per Capita Nominal'!M25</f>
        <v>#N/A</v>
      </c>
      <c r="N25" s="22" t="e">
        <f>'Per Capita Nominal'!N25</f>
        <v>#N/A</v>
      </c>
      <c r="O25" s="22" t="e">
        <f>'Per Capita Nominal'!O25</f>
        <v>#N/A</v>
      </c>
      <c r="P25" s="22" t="e">
        <f>'Per Capita Nominal'!P25</f>
        <v>#N/A</v>
      </c>
      <c r="Q25" s="22" t="e">
        <f>'Per Capita Nominal'!Q25</f>
        <v>#N/A</v>
      </c>
      <c r="R25" s="22" t="e">
        <f>'Per Capita Nominal'!R25</f>
        <v>#N/A</v>
      </c>
      <c r="S25" s="22" t="e">
        <f>'Per Capita Nominal'!S25</f>
        <v>#N/A</v>
      </c>
      <c r="T25" s="22" t="e">
        <f>'Per Capita Nominal'!T25</f>
        <v>#N/A</v>
      </c>
      <c r="U25" s="22" t="e">
        <f>'Per Capita Nominal'!U25</f>
        <v>#N/A</v>
      </c>
      <c r="V25" s="22" t="e">
        <f>'Per Capita Nominal'!V25</f>
        <v>#N/A</v>
      </c>
      <c r="W25" s="22" t="e">
        <f>'Per Capita Nominal'!W25</f>
        <v>#N/A</v>
      </c>
      <c r="X25" s="22" t="e">
        <f>'Per Capita Nominal'!X25</f>
        <v>#N/A</v>
      </c>
      <c r="Y25" s="22" t="e">
        <f>'Per Capita Nominal'!Y25</f>
        <v>#N/A</v>
      </c>
      <c r="Z25" s="22" t="e">
        <f>'Per Capita Nominal'!Z25</f>
        <v>#N/A</v>
      </c>
      <c r="AA25" s="22" t="e">
        <f>'Per Capita Nominal'!AA25</f>
        <v>#N/A</v>
      </c>
      <c r="AB25" s="22" t="e">
        <f>'Per Capita Nominal'!AB25</f>
        <v>#N/A</v>
      </c>
      <c r="AC25" s="22" t="e">
        <f>'Per Capita Nominal'!AC25</f>
        <v>#N/A</v>
      </c>
      <c r="AD25" s="22" t="e">
        <f>'Per Capita Nominal'!AD25</f>
        <v>#N/A</v>
      </c>
      <c r="AE25" s="22" t="e">
        <f>'Per Capita Nominal'!AE25</f>
        <v>#N/A</v>
      </c>
      <c r="AF25" s="22" t="e">
        <f>'Per Capita Nominal'!AF25</f>
        <v>#N/A</v>
      </c>
      <c r="AG25" s="22" t="e">
        <f>'Per Capita Nominal'!AG25</f>
        <v>#N/A</v>
      </c>
      <c r="AH25" s="22" t="e">
        <f>'Per Capita Nominal'!AH25</f>
        <v>#N/A</v>
      </c>
      <c r="AI25" s="22" t="e">
        <f>'Per Capita Nominal'!AI25</f>
        <v>#N/A</v>
      </c>
      <c r="AJ25" s="22" t="e">
        <f>'Per Capita Nominal'!AJ25</f>
        <v>#N/A</v>
      </c>
      <c r="AK25" s="22" t="e">
        <f>'Per Capita Nominal'!AK25</f>
        <v>#N/A</v>
      </c>
      <c r="AL25" s="22" t="e">
        <f>'Per Capita Nominal'!AL25</f>
        <v>#N/A</v>
      </c>
      <c r="AM25" s="22" t="e">
        <f>'Per Capita Nominal'!AM25</f>
        <v>#N/A</v>
      </c>
      <c r="AN25" s="22" t="e">
        <f>'Per Capita Nominal'!AN25</f>
        <v>#N/A</v>
      </c>
      <c r="AO25" s="22" t="e">
        <f>'Per Capita Nominal'!AO25</f>
        <v>#N/A</v>
      </c>
      <c r="AP25" s="22" t="e">
        <f>'Per Capita Nominal'!AP25</f>
        <v>#N/A</v>
      </c>
      <c r="AQ25" s="22" t="e">
        <f>'Per Capita Nominal'!AQ25</f>
        <v>#N/A</v>
      </c>
      <c r="AR25" s="22" t="e">
        <f>'Per Capita Nominal'!AR25</f>
        <v>#N/A</v>
      </c>
      <c r="AS25" s="22" t="e">
        <f>'Per Capita Nominal'!AS25</f>
        <v>#N/A</v>
      </c>
      <c r="AT25" s="22" t="e">
        <f>'Per Capita Nominal'!AT25</f>
        <v>#N/A</v>
      </c>
      <c r="AU25" s="22" t="e">
        <f>'Per Capita Nominal'!AU25</f>
        <v>#N/A</v>
      </c>
      <c r="AV25" s="22" t="e">
        <f>'Per Capita Nominal'!AV25</f>
        <v>#N/A</v>
      </c>
      <c r="AW25" s="22" t="e">
        <f>'Per Capita Nominal'!AW25</f>
        <v>#N/A</v>
      </c>
      <c r="AX25" s="22" t="e">
        <f>'Per Capita Nominal'!AX25</f>
        <v>#N/A</v>
      </c>
      <c r="AY25" s="22" t="e">
        <f>'Per Capita Nominal'!AY25</f>
        <v>#N/A</v>
      </c>
      <c r="AZ25" s="22" t="e">
        <f>'Per Capita Nominal'!AZ25</f>
        <v>#N/A</v>
      </c>
      <c r="BA25" s="22" t="e">
        <f>'Per Capita Nominal'!BA25</f>
        <v>#N/A</v>
      </c>
      <c r="BB25" s="22" t="e">
        <f>'Per Capita Nominal'!BB25</f>
        <v>#N/A</v>
      </c>
      <c r="BC25" s="22" t="e">
        <f>'Per Capita Nominal'!BC25</f>
        <v>#N/A</v>
      </c>
      <c r="BD25" s="22" t="e">
        <f>'Per Capita Nominal'!BD25</f>
        <v>#N/A</v>
      </c>
      <c r="BE25" s="22" t="e">
        <f>'Per Capita Nominal'!BE25</f>
        <v>#N/A</v>
      </c>
      <c r="BF25" s="22" t="e">
        <f>'Per Capita Nominal'!BF25</f>
        <v>#N/A</v>
      </c>
      <c r="BG25" s="22" t="e">
        <f>'Per Capita Nominal'!BG25</f>
        <v>#N/A</v>
      </c>
      <c r="BH25" s="22" t="e">
        <f>'Per Capita Nominal'!BH25</f>
        <v>#N/A</v>
      </c>
      <c r="BI25" s="22" t="e">
        <f>'Per Capita Nominal'!BI25</f>
        <v>#N/A</v>
      </c>
      <c r="BJ25" s="22" t="e">
        <f>'Per Capita Nominal'!BJ25</f>
        <v>#N/A</v>
      </c>
      <c r="BK25" s="22" t="e">
        <f>'Per Capita Nominal'!BK25</f>
        <v>#N/A</v>
      </c>
      <c r="BL25" s="22" t="e">
        <f>'Per Capita Nominal'!BL25</f>
        <v>#N/A</v>
      </c>
      <c r="BM25" s="22" t="e">
        <f>'Per Capita Nominal'!BM25</f>
        <v>#N/A</v>
      </c>
      <c r="BN25" s="22" t="e">
        <f>'Per Capita Nominal'!BN25</f>
        <v>#N/A</v>
      </c>
      <c r="BO25" s="22" t="e">
        <f>'Per Capita Nominal'!BO25</f>
        <v>#N/A</v>
      </c>
      <c r="BP25" s="22" t="e">
        <f>'Per Capita Nominal'!BP25</f>
        <v>#N/A</v>
      </c>
      <c r="BQ25" s="22" t="e">
        <f>'Per Capita Nominal'!BQ25</f>
        <v>#N/A</v>
      </c>
      <c r="BR25" s="22" t="e">
        <f>'Per Capita Nominal'!BR25</f>
        <v>#N/A</v>
      </c>
      <c r="BS25" s="22" t="e">
        <f>'Per Capita Nominal'!BS25</f>
        <v>#N/A</v>
      </c>
      <c r="BT25" s="22" t="e">
        <f>'Per Capita Nominal'!BT25</f>
        <v>#N/A</v>
      </c>
      <c r="BU25" s="22" t="e">
        <f>'Per Capita Nominal'!BU25</f>
        <v>#N/A</v>
      </c>
      <c r="BV25" s="22" t="e">
        <f>'Per Capita Nominal'!BV25</f>
        <v>#N/A</v>
      </c>
      <c r="BW25" s="22" t="e">
        <f>'Per Capita Nominal'!BW25</f>
        <v>#N/A</v>
      </c>
      <c r="BX25" s="22" t="e">
        <f>'Per Capita Nominal'!BX25</f>
        <v>#N/A</v>
      </c>
      <c r="BY25" s="22" t="e">
        <f>'Per Capita Nominal'!BY25</f>
        <v>#N/A</v>
      </c>
      <c r="BZ25" s="22" t="e">
        <f>'Per Capita Nominal'!BZ25</f>
        <v>#N/A</v>
      </c>
      <c r="CA25" s="22" t="e">
        <f>'Per Capita Nominal'!CA25</f>
        <v>#N/A</v>
      </c>
      <c r="CB25" s="22" t="e">
        <f>'Per Capita Nominal'!CB25</f>
        <v>#N/A</v>
      </c>
      <c r="CC25" s="22" t="e">
        <f>'Per Capita Nominal'!CC25</f>
        <v>#N/A</v>
      </c>
      <c r="CD25" s="22" t="e">
        <f>'Per Capita Nominal'!CD25</f>
        <v>#N/A</v>
      </c>
      <c r="CE25" s="22" t="e">
        <f>'Per Capita Nominal'!CE25</f>
        <v>#N/A</v>
      </c>
      <c r="CF25" s="22" t="e">
        <f>'Per Capita Nominal'!CF25</f>
        <v>#N/A</v>
      </c>
      <c r="CG25" s="22" t="e">
        <f>'Per Capita Nominal'!CG25</f>
        <v>#N/A</v>
      </c>
      <c r="CH25" s="22" t="e">
        <f>'Per Capita Nominal'!CH25</f>
        <v>#N/A</v>
      </c>
      <c r="CI25" s="22" t="e">
        <f>'Per Capita Nominal'!CI25</f>
        <v>#N/A</v>
      </c>
      <c r="CJ25" s="22" t="e">
        <f>'Per Capita Nominal'!CJ25</f>
        <v>#N/A</v>
      </c>
      <c r="CK25" s="22" t="e">
        <f>'Per Capita Nominal'!CK25</f>
        <v>#N/A</v>
      </c>
      <c r="CL25" s="22" t="e">
        <f>'Per Capita Nominal'!CL25</f>
        <v>#N/A</v>
      </c>
      <c r="CM25" s="22" t="e">
        <f>'Per Capita Nominal'!CM25</f>
        <v>#N/A</v>
      </c>
      <c r="CN25" s="22" t="e">
        <f>'Per Capita Nominal'!CN25</f>
        <v>#N/A</v>
      </c>
      <c r="CO25" s="22" t="e">
        <f>'Per Capita Nominal'!CO25</f>
        <v>#N/A</v>
      </c>
      <c r="CP25" s="22" t="e">
        <f>'Per Capita Nominal'!CP25</f>
        <v>#N/A</v>
      </c>
      <c r="CQ25" s="127"/>
    </row>
    <row r="26" spans="1:95" outlineLevel="1">
      <c r="A26" s="39" t="s">
        <v>238</v>
      </c>
      <c r="B26" s="39" t="s">
        <v>216</v>
      </c>
      <c r="D26" s="22" t="e">
        <f>'Per Capita Nominal'!D26</f>
        <v>#N/A</v>
      </c>
      <c r="E26" s="22" t="e">
        <f>'Per Capita Nominal'!E26</f>
        <v>#N/A</v>
      </c>
      <c r="F26" s="22" t="e">
        <f>'Per Capita Nominal'!F26</f>
        <v>#N/A</v>
      </c>
      <c r="G26" s="22" t="e">
        <f>'Per Capita Nominal'!G26</f>
        <v>#N/A</v>
      </c>
      <c r="H26" s="22" t="e">
        <f>'Per Capita Nominal'!H26</f>
        <v>#N/A</v>
      </c>
      <c r="I26" s="22" t="e">
        <f>'Per Capita Nominal'!I26</f>
        <v>#N/A</v>
      </c>
      <c r="J26" s="22" t="e">
        <f>'Per Capita Nominal'!J26</f>
        <v>#N/A</v>
      </c>
      <c r="K26" s="22" t="e">
        <f>'Per Capita Nominal'!K26</f>
        <v>#N/A</v>
      </c>
      <c r="L26" s="22" t="e">
        <f>'Per Capita Nominal'!L26</f>
        <v>#N/A</v>
      </c>
      <c r="M26" s="22" t="e">
        <f>'Per Capita Nominal'!M26</f>
        <v>#N/A</v>
      </c>
      <c r="N26" s="22" t="e">
        <f>'Per Capita Nominal'!N26</f>
        <v>#N/A</v>
      </c>
      <c r="O26" s="22" t="e">
        <f>'Per Capita Nominal'!O26</f>
        <v>#N/A</v>
      </c>
      <c r="P26" s="22" t="e">
        <f>'Per Capita Nominal'!P26</f>
        <v>#N/A</v>
      </c>
      <c r="Q26" s="22" t="e">
        <f>'Per Capita Nominal'!Q26</f>
        <v>#N/A</v>
      </c>
      <c r="R26" s="22" t="e">
        <f>'Per Capita Nominal'!R26</f>
        <v>#N/A</v>
      </c>
      <c r="S26" s="22" t="e">
        <f>'Per Capita Nominal'!S26</f>
        <v>#N/A</v>
      </c>
      <c r="T26" s="22" t="e">
        <f>'Per Capita Nominal'!T26</f>
        <v>#N/A</v>
      </c>
      <c r="U26" s="22" t="e">
        <f>'Per Capita Nominal'!U26</f>
        <v>#N/A</v>
      </c>
      <c r="V26" s="22" t="e">
        <f>'Per Capita Nominal'!V26</f>
        <v>#N/A</v>
      </c>
      <c r="W26" s="22" t="e">
        <f>'Per Capita Nominal'!W26</f>
        <v>#N/A</v>
      </c>
      <c r="X26" s="22" t="e">
        <f>'Per Capita Nominal'!X26</f>
        <v>#N/A</v>
      </c>
      <c r="Y26" s="22" t="e">
        <f>'Per Capita Nominal'!Y26</f>
        <v>#N/A</v>
      </c>
      <c r="Z26" s="22" t="e">
        <f>'Per Capita Nominal'!Z26</f>
        <v>#N/A</v>
      </c>
      <c r="AA26" s="22" t="e">
        <f>'Per Capita Nominal'!AA26</f>
        <v>#N/A</v>
      </c>
      <c r="AB26" s="22" t="e">
        <f>'Per Capita Nominal'!AB26</f>
        <v>#N/A</v>
      </c>
      <c r="AC26" s="22" t="e">
        <f>'Per Capita Nominal'!AC26</f>
        <v>#N/A</v>
      </c>
      <c r="AD26" s="22" t="e">
        <f>'Per Capita Nominal'!AD26</f>
        <v>#N/A</v>
      </c>
      <c r="AE26" s="22" t="e">
        <f>'Per Capita Nominal'!AE26</f>
        <v>#N/A</v>
      </c>
      <c r="AF26" s="22" t="e">
        <f>'Per Capita Nominal'!AF26</f>
        <v>#N/A</v>
      </c>
      <c r="AG26" s="22" t="e">
        <f>'Per Capita Nominal'!AG26</f>
        <v>#N/A</v>
      </c>
      <c r="AH26" s="22" t="e">
        <f>'Per Capita Nominal'!AH26</f>
        <v>#N/A</v>
      </c>
      <c r="AI26" s="22" t="e">
        <f>'Per Capita Nominal'!AI26</f>
        <v>#N/A</v>
      </c>
      <c r="AJ26" s="22" t="e">
        <f>'Per Capita Nominal'!AJ26</f>
        <v>#N/A</v>
      </c>
      <c r="AK26" s="22" t="e">
        <f>'Per Capita Nominal'!AK26</f>
        <v>#N/A</v>
      </c>
      <c r="AL26" s="22" t="e">
        <f>'Per Capita Nominal'!AL26</f>
        <v>#N/A</v>
      </c>
      <c r="AM26" s="22" t="e">
        <f>'Per Capita Nominal'!AM26</f>
        <v>#N/A</v>
      </c>
      <c r="AN26" s="22" t="e">
        <f>'Per Capita Nominal'!AN26</f>
        <v>#N/A</v>
      </c>
      <c r="AO26" s="22" t="e">
        <f>'Per Capita Nominal'!AO26</f>
        <v>#N/A</v>
      </c>
      <c r="AP26" s="22" t="e">
        <f>'Per Capita Nominal'!AP26</f>
        <v>#N/A</v>
      </c>
      <c r="AQ26" s="22" t="e">
        <f>'Per Capita Nominal'!AQ26</f>
        <v>#N/A</v>
      </c>
      <c r="AR26" s="22" t="e">
        <f>'Per Capita Nominal'!AR26</f>
        <v>#N/A</v>
      </c>
      <c r="AS26" s="22" t="e">
        <f>'Per Capita Nominal'!AS26</f>
        <v>#N/A</v>
      </c>
      <c r="AT26" s="22" t="e">
        <f>'Per Capita Nominal'!AT26</f>
        <v>#N/A</v>
      </c>
      <c r="AU26" s="22" t="e">
        <f>'Per Capita Nominal'!AU26</f>
        <v>#N/A</v>
      </c>
      <c r="AV26" s="22" t="e">
        <f>'Per Capita Nominal'!AV26</f>
        <v>#N/A</v>
      </c>
      <c r="AW26" s="22" t="e">
        <f>'Per Capita Nominal'!AW26</f>
        <v>#N/A</v>
      </c>
      <c r="AX26" s="22" t="e">
        <f>'Per Capita Nominal'!AX26</f>
        <v>#N/A</v>
      </c>
      <c r="AY26" s="22" t="e">
        <f>'Per Capita Nominal'!AY26</f>
        <v>#N/A</v>
      </c>
      <c r="AZ26" s="22" t="e">
        <f>'Per Capita Nominal'!AZ26</f>
        <v>#N/A</v>
      </c>
      <c r="BA26" s="22" t="e">
        <f>'Per Capita Nominal'!BA26</f>
        <v>#N/A</v>
      </c>
      <c r="BB26" s="22" t="e">
        <f>'Per Capita Nominal'!BB26</f>
        <v>#N/A</v>
      </c>
      <c r="BC26" s="22" t="e">
        <f>'Per Capita Nominal'!BC26</f>
        <v>#N/A</v>
      </c>
      <c r="BD26" s="22" t="e">
        <f>'Per Capita Nominal'!BD26</f>
        <v>#N/A</v>
      </c>
      <c r="BE26" s="22" t="e">
        <f>'Per Capita Nominal'!BE26</f>
        <v>#N/A</v>
      </c>
      <c r="BF26" s="22" t="e">
        <f>'Per Capita Nominal'!BF26</f>
        <v>#N/A</v>
      </c>
      <c r="BG26" s="22" t="e">
        <f>'Per Capita Nominal'!BG26</f>
        <v>#N/A</v>
      </c>
      <c r="BH26" s="22" t="e">
        <f>'Per Capita Nominal'!BH26</f>
        <v>#N/A</v>
      </c>
      <c r="BI26" s="22" t="e">
        <f>'Per Capita Nominal'!BI26</f>
        <v>#N/A</v>
      </c>
      <c r="BJ26" s="22" t="e">
        <f>'Per Capita Nominal'!BJ26</f>
        <v>#N/A</v>
      </c>
      <c r="BK26" s="22" t="e">
        <f>'Per Capita Nominal'!BK26</f>
        <v>#N/A</v>
      </c>
      <c r="BL26" s="22" t="e">
        <f>'Per Capita Nominal'!BL26</f>
        <v>#N/A</v>
      </c>
      <c r="BM26" s="22" t="e">
        <f>'Per Capita Nominal'!BM26</f>
        <v>#N/A</v>
      </c>
      <c r="BN26" s="22" t="e">
        <f>'Per Capita Nominal'!BN26</f>
        <v>#N/A</v>
      </c>
      <c r="BO26" s="22" t="e">
        <f>'Per Capita Nominal'!BO26</f>
        <v>#N/A</v>
      </c>
      <c r="BP26" s="22" t="e">
        <f>'Per Capita Nominal'!BP26</f>
        <v>#N/A</v>
      </c>
      <c r="BQ26" s="22" t="e">
        <f>'Per Capita Nominal'!BQ26</f>
        <v>#N/A</v>
      </c>
      <c r="BR26" s="22" t="e">
        <f>'Per Capita Nominal'!BR26</f>
        <v>#N/A</v>
      </c>
      <c r="BS26" s="22" t="e">
        <f>'Per Capita Nominal'!BS26</f>
        <v>#N/A</v>
      </c>
      <c r="BT26" s="22" t="e">
        <f>'Per Capita Nominal'!BT26</f>
        <v>#N/A</v>
      </c>
      <c r="BU26" s="22" t="e">
        <f>'Per Capita Nominal'!BU26</f>
        <v>#N/A</v>
      </c>
      <c r="BV26" s="22" t="e">
        <f>'Per Capita Nominal'!BV26</f>
        <v>#N/A</v>
      </c>
      <c r="BW26" s="22" t="e">
        <f>'Per Capita Nominal'!BW26</f>
        <v>#N/A</v>
      </c>
      <c r="BX26" s="22" t="e">
        <f>'Per Capita Nominal'!BX26</f>
        <v>#N/A</v>
      </c>
      <c r="BY26" s="22" t="e">
        <f>'Per Capita Nominal'!BY26</f>
        <v>#N/A</v>
      </c>
      <c r="BZ26" s="22" t="e">
        <f>'Per Capita Nominal'!BZ26</f>
        <v>#N/A</v>
      </c>
      <c r="CA26" s="22" t="e">
        <f>'Per Capita Nominal'!CA26</f>
        <v>#N/A</v>
      </c>
      <c r="CB26" s="22" t="e">
        <f>'Per Capita Nominal'!CB26</f>
        <v>#N/A</v>
      </c>
      <c r="CC26" s="22" t="e">
        <f>'Per Capita Nominal'!CC26</f>
        <v>#N/A</v>
      </c>
      <c r="CD26" s="22" t="e">
        <f>'Per Capita Nominal'!CD26</f>
        <v>#N/A</v>
      </c>
      <c r="CE26" s="22" t="e">
        <f>'Per Capita Nominal'!CE26</f>
        <v>#N/A</v>
      </c>
      <c r="CF26" s="22" t="e">
        <f>'Per Capita Nominal'!CF26</f>
        <v>#N/A</v>
      </c>
      <c r="CG26" s="22" t="e">
        <f>'Per Capita Nominal'!CG26</f>
        <v>#N/A</v>
      </c>
      <c r="CH26" s="22" t="e">
        <f>'Per Capita Nominal'!CH26</f>
        <v>#N/A</v>
      </c>
      <c r="CI26" s="22" t="e">
        <f>'Per Capita Nominal'!CI26</f>
        <v>#N/A</v>
      </c>
      <c r="CJ26" s="22" t="e">
        <f>'Per Capita Nominal'!CJ26</f>
        <v>#N/A</v>
      </c>
      <c r="CK26" s="22" t="e">
        <f>'Per Capita Nominal'!CK26</f>
        <v>#N/A</v>
      </c>
      <c r="CL26" s="22" t="e">
        <f>'Per Capita Nominal'!CL26</f>
        <v>#N/A</v>
      </c>
      <c r="CM26" s="22" t="e">
        <f>'Per Capita Nominal'!CM26</f>
        <v>#N/A</v>
      </c>
      <c r="CN26" s="22" t="e">
        <f>'Per Capita Nominal'!CN26</f>
        <v>#N/A</v>
      </c>
      <c r="CO26" s="22" t="e">
        <f>'Per Capita Nominal'!CO26</f>
        <v>#N/A</v>
      </c>
      <c r="CP26" s="22" t="e">
        <f>'Per Capita Nominal'!CP26</f>
        <v>#N/A</v>
      </c>
      <c r="CQ26" s="127"/>
    </row>
    <row r="27" spans="1:95">
      <c r="A27" s="40" t="s">
        <v>256</v>
      </c>
      <c r="B27" s="40" t="s">
        <v>217</v>
      </c>
      <c r="D27" s="27" t="e">
        <f>IF(ISNA(D28-(D29)), 'Per Capita Nominal'!D27,(D28-(D29)))</f>
        <v>#N/A</v>
      </c>
      <c r="E27" s="27" t="e">
        <f>IF(ISNA(E28-(E29)), 'Per Capita Nominal'!E27,(E28-(E29)))</f>
        <v>#N/A</v>
      </c>
      <c r="F27" s="27" t="e">
        <f>IF(ISNA(F28-(F29)), 'Per Capita Nominal'!F27,(F28-(F29)))</f>
        <v>#N/A</v>
      </c>
      <c r="G27" s="27" t="e">
        <f>IF(ISNA(G28-(G29)), 'Per Capita Nominal'!G27,(G28-(G29)))</f>
        <v>#N/A</v>
      </c>
      <c r="H27" s="27" t="e">
        <f>IF(ISNA(H28-(H29)), 'Per Capita Nominal'!H27,(H28-(H29)))</f>
        <v>#N/A</v>
      </c>
      <c r="I27" s="27" t="e">
        <f>IF(ISNA(I28-(I29)), 'Per Capita Nominal'!I27,(I28-(I29)))</f>
        <v>#N/A</v>
      </c>
      <c r="J27" s="27" t="e">
        <f>IF(ISNA(J28-(J29)), 'Per Capita Nominal'!J27,(J28-(J29)))</f>
        <v>#N/A</v>
      </c>
      <c r="K27" s="27" t="e">
        <f>IF(ISNA(K28-(K29)), 'Per Capita Nominal'!K27,(K28-(K29)))</f>
        <v>#N/A</v>
      </c>
      <c r="L27" s="27" t="e">
        <f>IF(ISNA(L28-(L29)), 'Per Capita Nominal'!L27,(L28-(L29)))</f>
        <v>#N/A</v>
      </c>
      <c r="M27" s="27" t="e">
        <f>IF(ISNA(M28-(M29)), 'Per Capita Nominal'!M27,(M28-(M29)))</f>
        <v>#N/A</v>
      </c>
      <c r="N27" s="27" t="e">
        <f>IF(ISNA(N28-(N29)), 'Per Capita Nominal'!N27,(N28-(N29)))</f>
        <v>#N/A</v>
      </c>
      <c r="O27" s="27" t="e">
        <f>IF(ISNA(O28-(O29)), 'Per Capita Nominal'!O27,(O28-(O29)))</f>
        <v>#N/A</v>
      </c>
      <c r="P27" s="27" t="e">
        <f>IF(ISNA(P28-(P29)), 'Per Capita Nominal'!P27,(P28-(P29)))</f>
        <v>#N/A</v>
      </c>
      <c r="Q27" s="27" t="e">
        <f>IF(ISNA(Q28-(Q29)), 'Per Capita Nominal'!Q27,(Q28-(Q29)))</f>
        <v>#N/A</v>
      </c>
      <c r="R27" s="27" t="e">
        <f>IF(ISNA(R28-(R29)), 'Per Capita Nominal'!R27,(R28-(R29)))</f>
        <v>#N/A</v>
      </c>
      <c r="S27" s="27" t="e">
        <f>IF(ISNA(S28-(S29)), 'Per Capita Nominal'!S27,(S28-(S29)))</f>
        <v>#N/A</v>
      </c>
      <c r="T27" s="27" t="e">
        <f>IF(ISNA(T28-(T29)), 'Per Capita Nominal'!T27,(T28-(T29)))</f>
        <v>#N/A</v>
      </c>
      <c r="U27" s="27" t="e">
        <f>IF(ISNA(U28-(U29)), 'Per Capita Nominal'!U27,(U28-(U29)))</f>
        <v>#N/A</v>
      </c>
      <c r="V27" s="27" t="e">
        <f>IF(ISNA(V28-(V29)), 'Per Capita Nominal'!V27,(V28-(V29)))</f>
        <v>#N/A</v>
      </c>
      <c r="W27" s="27" t="e">
        <f>IF(ISNA(W28-(W29)), 'Per Capita Nominal'!W27,(W28-(W29)))</f>
        <v>#N/A</v>
      </c>
      <c r="X27" s="27" t="e">
        <f>IF(ISNA(X28-(X29)), 'Per Capita Nominal'!X27,(X28-(X29)))</f>
        <v>#N/A</v>
      </c>
      <c r="Y27" s="27" t="e">
        <f>IF(ISNA(Y28-(Y29)), 'Per Capita Nominal'!Y27,(Y28-(Y29)))</f>
        <v>#N/A</v>
      </c>
      <c r="Z27" s="27" t="e">
        <f>IF(ISNA(Z28-(Z29)), 'Per Capita Nominal'!Z27,(Z28-(Z29)))</f>
        <v>#N/A</v>
      </c>
      <c r="AA27" s="27" t="e">
        <f>IF(ISNA(AA28-(AA29)), 'Per Capita Nominal'!AA27,(AA28-(AA29)))</f>
        <v>#N/A</v>
      </c>
      <c r="AB27" s="27" t="e">
        <f>IF(ISNA(AB28-(AB29)), 'Per Capita Nominal'!AB27,(AB28-(AB29)))</f>
        <v>#N/A</v>
      </c>
      <c r="AC27" s="27" t="e">
        <f>IF(ISNA(AC28-(AC29)), 'Per Capita Nominal'!AC27,(AC28-(AC29)))</f>
        <v>#N/A</v>
      </c>
      <c r="AD27" s="27" t="e">
        <f>IF(ISNA(AD28-(AD29)), 'Per Capita Nominal'!AD27,(AD28-(AD29)))</f>
        <v>#N/A</v>
      </c>
      <c r="AE27" s="27" t="e">
        <f>IF(ISNA(AE28-(AE29)), 'Per Capita Nominal'!AE27,(AE28-(AE29)))</f>
        <v>#N/A</v>
      </c>
      <c r="AF27" s="27" t="e">
        <f>IF(ISNA(AF28-(AF29)), 'Per Capita Nominal'!AF27,(AF28-(AF29)))</f>
        <v>#N/A</v>
      </c>
      <c r="AG27" s="27" t="e">
        <f>IF(ISNA(AG28-(AG29)), 'Per Capita Nominal'!AG27,(AG28-(AG29)))</f>
        <v>#N/A</v>
      </c>
      <c r="AH27" s="27" t="e">
        <f>IF(ISNA(AH28-(AH29)), 'Per Capita Nominal'!AH27,(AH28-(AH29)))</f>
        <v>#N/A</v>
      </c>
      <c r="AI27" s="27" t="e">
        <f>IF(ISNA(AI28-(AI29)), 'Per Capita Nominal'!AI27,(AI28-(AI29)))</f>
        <v>#N/A</v>
      </c>
      <c r="AJ27" s="27" t="e">
        <f>IF(ISNA(AJ28-(AJ29)), 'Per Capita Nominal'!AJ27,(AJ28-(AJ29)))</f>
        <v>#N/A</v>
      </c>
      <c r="AK27" s="27" t="e">
        <f>IF(ISNA(AK28-(AK29)), 'Per Capita Nominal'!AK27,(AK28-(AK29)))</f>
        <v>#N/A</v>
      </c>
      <c r="AL27" s="27" t="e">
        <f>IF(ISNA(AL28-(AL29)), 'Per Capita Nominal'!AL27,(AL28-(AL29)))</f>
        <v>#N/A</v>
      </c>
      <c r="AM27" s="27" t="e">
        <f>IF(ISNA(AM28-(AM29)), 'Per Capita Nominal'!AM27,(AM28-(AM29)))</f>
        <v>#N/A</v>
      </c>
      <c r="AN27" s="27" t="e">
        <f>IF(ISNA(AN28-(AN29)), 'Per Capita Nominal'!AN27,(AN28-(AN29)))</f>
        <v>#N/A</v>
      </c>
      <c r="AO27" s="27" t="e">
        <f>IF(ISNA(AO28-(AO29)), 'Per Capita Nominal'!AO27,(AO28-(AO29)))</f>
        <v>#N/A</v>
      </c>
      <c r="AP27" s="27" t="e">
        <f>IF(ISNA(AP28-(AP29)), 'Per Capita Nominal'!AP27,(AP28-(AP29)))</f>
        <v>#N/A</v>
      </c>
      <c r="AQ27" s="27" t="e">
        <f>IF(ISNA(AQ28-(AQ29)), 'Per Capita Nominal'!AQ27,(AQ28-(AQ29)))</f>
        <v>#N/A</v>
      </c>
      <c r="AR27" s="27" t="e">
        <f>IF(ISNA(AR28-(AR29)), 'Per Capita Nominal'!AR27,(AR28-(AR29)))</f>
        <v>#N/A</v>
      </c>
      <c r="AS27" s="27" t="e">
        <f>IF(ISNA(AS28-(AS29)), 'Per Capita Nominal'!AS27,(AS28-(AS29)))</f>
        <v>#N/A</v>
      </c>
      <c r="AT27" s="27" t="e">
        <f>IF(ISNA(AT28-(AT29)), 'Per Capita Nominal'!AT27,(AT28-(AT29)))</f>
        <v>#N/A</v>
      </c>
      <c r="AU27" s="27" t="e">
        <f>IF(ISNA(AU28-(AU29)), 'Per Capita Nominal'!AU27,(AU28-(AU29)))</f>
        <v>#N/A</v>
      </c>
      <c r="AV27" s="27" t="e">
        <f>IF(ISNA(AV28-(AV29)), 'Per Capita Nominal'!AV27,(AV28-(AV29)))</f>
        <v>#N/A</v>
      </c>
      <c r="AW27" s="27" t="e">
        <f>IF(ISNA(AW28-(AW29)), 'Per Capita Nominal'!AW27,(AW28-(AW29)))</f>
        <v>#N/A</v>
      </c>
      <c r="AX27" s="27" t="e">
        <f>IF(ISNA(AX28-(AX29)), 'Per Capita Nominal'!AX27,(AX28-(AX29)))</f>
        <v>#N/A</v>
      </c>
      <c r="AY27" s="27" t="e">
        <f>IF(ISNA(AY28-(AY29)), 'Per Capita Nominal'!AY27,(AY28-(AY29)))</f>
        <v>#N/A</v>
      </c>
      <c r="AZ27" s="27" t="e">
        <f>IF(ISNA(AZ28-(AZ29)), 'Per Capita Nominal'!AZ27,(AZ28-(AZ29)))</f>
        <v>#N/A</v>
      </c>
      <c r="BA27" s="27" t="e">
        <f>IF(ISNA(BA28-(BA29)), 'Per Capita Nominal'!BA27,(BA28-(BA29)))</f>
        <v>#N/A</v>
      </c>
      <c r="BB27" s="27" t="e">
        <f>IF(ISNA(BB28-(BB29)), 'Per Capita Nominal'!BB27,(BB28-(BB29)))</f>
        <v>#N/A</v>
      </c>
      <c r="BC27" s="27" t="e">
        <f>IF(ISNA(BC28-(BC29)), 'Per Capita Nominal'!BC27,(BC28-(BC29)))</f>
        <v>#N/A</v>
      </c>
      <c r="BD27" s="27" t="e">
        <f>IF(ISNA(BD28-(BD29)), 'Per Capita Nominal'!BD27,(BD28-(BD29)))</f>
        <v>#N/A</v>
      </c>
      <c r="BE27" s="27" t="e">
        <f>IF(ISNA(BE28-(BE29)), 'Per Capita Nominal'!BE27,(BE28-(BE29)))</f>
        <v>#N/A</v>
      </c>
      <c r="BF27" s="27" t="e">
        <f>IF(ISNA(BF28-(BF29)), 'Per Capita Nominal'!BF27,(BF28-(BF29)))</f>
        <v>#N/A</v>
      </c>
      <c r="BG27" s="27" t="e">
        <f>IF(ISNA(BG28-(BG29)), 'Per Capita Nominal'!BG27,(BG28-(BG29)))</f>
        <v>#N/A</v>
      </c>
      <c r="BH27" s="27" t="e">
        <f>IF(ISNA(BH28-(BH29)), 'Per Capita Nominal'!BH27,(BH28-(BH29)))</f>
        <v>#N/A</v>
      </c>
      <c r="BI27" s="27" t="e">
        <f>IF(ISNA(BI28-(BI29)), 'Per Capita Nominal'!BI27,(BI28-(BI29)))</f>
        <v>#N/A</v>
      </c>
      <c r="BJ27" s="27" t="e">
        <f>IF(ISNA(BJ28-(BJ29)), 'Per Capita Nominal'!BJ27,(BJ28-(BJ29)))</f>
        <v>#N/A</v>
      </c>
      <c r="BK27" s="27" t="e">
        <f>IF(ISNA(BK28-(BK29)), 'Per Capita Nominal'!BK27,(BK28-(BK29)))</f>
        <v>#N/A</v>
      </c>
      <c r="BL27" s="27" t="e">
        <f>IF(ISNA(BL28-(BL29)), 'Per Capita Nominal'!BL27,(BL28-(BL29)))</f>
        <v>#N/A</v>
      </c>
      <c r="BM27" s="27" t="e">
        <f>IF(ISNA(BM28-(BM29)), 'Per Capita Nominal'!BM27,(BM28-(BM29)))</f>
        <v>#N/A</v>
      </c>
      <c r="BN27" s="27" t="e">
        <f>IF(ISNA(BN28-(BN29)), 'Per Capita Nominal'!BN27,(BN28-(BN29)))</f>
        <v>#N/A</v>
      </c>
      <c r="BO27" s="27" t="e">
        <f>IF(ISNA(BO28-(BO29)), 'Per Capita Nominal'!BO27,(BO28-(BO29)))</f>
        <v>#N/A</v>
      </c>
      <c r="BP27" s="27" t="e">
        <f>IF(ISNA(BP28-(BP29)), 'Per Capita Nominal'!BP27,(BP28-(BP29)))</f>
        <v>#N/A</v>
      </c>
      <c r="BQ27" s="27" t="e">
        <f>IF(ISNA(BQ28-(BQ29)), 'Per Capita Nominal'!BQ27,(BQ28-(BQ29)))</f>
        <v>#N/A</v>
      </c>
      <c r="BR27" s="27" t="e">
        <f>IF(ISNA(BR28-(BR29)), 'Per Capita Nominal'!BR27,(BR28-(BR29)))</f>
        <v>#N/A</v>
      </c>
      <c r="BS27" s="27" t="e">
        <f>IF(ISNA(BS28-(BS29)), 'Per Capita Nominal'!BS27,(BS28-(BS29)))</f>
        <v>#N/A</v>
      </c>
      <c r="BT27" s="27" t="e">
        <f>IF(ISNA(BT28-(BT29)), 'Per Capita Nominal'!BT27,(BT28-(BT29)))</f>
        <v>#N/A</v>
      </c>
      <c r="BU27" s="27" t="e">
        <f>IF(ISNA(BU28-(BU29)), 'Per Capita Nominal'!BU27,(BU28-(BU29)))</f>
        <v>#N/A</v>
      </c>
      <c r="BV27" s="27" t="e">
        <f>IF(ISNA(BV28-(BV29)), 'Per Capita Nominal'!BV27,(BV28-(BV29)))</f>
        <v>#N/A</v>
      </c>
      <c r="BW27" s="27" t="e">
        <f>IF(ISNA(BW28-(BW29)), 'Per Capita Nominal'!BW27,(BW28-(BW29)))</f>
        <v>#N/A</v>
      </c>
      <c r="BX27" s="27" t="e">
        <f>IF(ISNA(BX28-(BX29)), 'Per Capita Nominal'!BX27,(BX28-(BX29)))</f>
        <v>#N/A</v>
      </c>
      <c r="BY27" s="27" t="e">
        <f>IF(ISNA(BY28-(BY29)), 'Per Capita Nominal'!BY27,(BY28-(BY29)))</f>
        <v>#N/A</v>
      </c>
      <c r="BZ27" s="27" t="e">
        <f>IF(ISNA(BZ28-(BZ29)), 'Per Capita Nominal'!BZ27,(BZ28-(BZ29)))</f>
        <v>#N/A</v>
      </c>
      <c r="CA27" s="27" t="e">
        <f>IF(ISNA(CA28-(CA29)), 'Per Capita Nominal'!CA27,(CA28-(CA29)))</f>
        <v>#N/A</v>
      </c>
      <c r="CB27" s="27" t="e">
        <f>IF(ISNA(CB28-(CB29)), 'Per Capita Nominal'!CB27,(CB28-(CB29)))</f>
        <v>#N/A</v>
      </c>
      <c r="CC27" s="27" t="e">
        <f>IF(ISNA(CC28-(CC29)), 'Per Capita Nominal'!CC27,(CC28-(CC29)))</f>
        <v>#N/A</v>
      </c>
      <c r="CD27" s="27" t="e">
        <f>IF(ISNA(CD28-(CD29)), 'Per Capita Nominal'!CD27,(CD28-(CD29)))</f>
        <v>#N/A</v>
      </c>
      <c r="CE27" s="27" t="e">
        <f>IF(ISNA(CE28-(CE29)), 'Per Capita Nominal'!CE27,(CE28-(CE29)))</f>
        <v>#N/A</v>
      </c>
      <c r="CF27" s="27" t="e">
        <f>IF(ISNA(CF28-(CF29)), 'Per Capita Nominal'!CF27,(CF28-(CF29)))</f>
        <v>#N/A</v>
      </c>
      <c r="CG27" s="27" t="e">
        <f>IF(ISNA(CG28-(CG29)), 'Per Capita Nominal'!CG27,(CG28-(CG29)))</f>
        <v>#N/A</v>
      </c>
      <c r="CH27" s="27" t="e">
        <f>IF(ISNA(CH28-(CH29)), 'Per Capita Nominal'!CH27,(CH28-(CH29)))</f>
        <v>#N/A</v>
      </c>
      <c r="CI27" s="27" t="e">
        <f>IF(ISNA(CI28-(CI29)), 'Per Capita Nominal'!CI27,(CI28-(CI29)))</f>
        <v>#N/A</v>
      </c>
      <c r="CJ27" s="27" t="e">
        <f>IF(ISNA(CJ28-(CJ29)), 'Per Capita Nominal'!CJ27,(CJ28-(CJ29)))</f>
        <v>#N/A</v>
      </c>
      <c r="CK27" s="27" t="e">
        <f>IF(ISNA(CK28-(CK29)), 'Per Capita Nominal'!CK27,(CK28-(CK29)))</f>
        <v>#N/A</v>
      </c>
      <c r="CL27" s="27" t="e">
        <f>IF(ISNA(CL28-(CL29)), 'Per Capita Nominal'!CL27,(CL28-(CL29)))</f>
        <v>#N/A</v>
      </c>
      <c r="CM27" s="27" t="e">
        <f>IF(ISNA(CM28-(CM29)), 'Per Capita Nominal'!CM27,(CM28-(CM29)))</f>
        <v>#N/A</v>
      </c>
      <c r="CN27" s="27" t="e">
        <f>IF(ISNA(CN28-(CN29)), 'Per Capita Nominal'!CN27,(CN28-(CN29)))</f>
        <v>#N/A</v>
      </c>
      <c r="CO27" s="27" t="e">
        <f>IF(ISNA(CO28-(CO29)), 'Per Capita Nominal'!CO27,(CO28-(CO29)))</f>
        <v>#N/A</v>
      </c>
      <c r="CP27" s="27" t="e">
        <f>IF(ISNA(CP28-(CP29)), 'Per Capita Nominal'!CP27,(CP28-(CP29)))</f>
        <v>#N/A</v>
      </c>
      <c r="CQ27" s="123"/>
    </row>
    <row r="28" spans="1:95" outlineLevel="1">
      <c r="A28" s="39" t="s">
        <v>239</v>
      </c>
      <c r="B28" s="39" t="s">
        <v>218</v>
      </c>
      <c r="D28" s="22" t="e">
        <f>'Per Capita Nominal'!D28</f>
        <v>#N/A</v>
      </c>
      <c r="E28" s="22" t="e">
        <f>'Per Capita Nominal'!E28</f>
        <v>#N/A</v>
      </c>
      <c r="F28" s="22" t="e">
        <f>'Per Capita Nominal'!F28</f>
        <v>#N/A</v>
      </c>
      <c r="G28" s="22" t="e">
        <f>'Per Capita Nominal'!G28</f>
        <v>#N/A</v>
      </c>
      <c r="H28" s="22" t="e">
        <f>'Per Capita Nominal'!H28</f>
        <v>#N/A</v>
      </c>
      <c r="I28" s="22" t="e">
        <f>'Per Capita Nominal'!I28</f>
        <v>#N/A</v>
      </c>
      <c r="J28" s="22" t="e">
        <f>'Per Capita Nominal'!J28</f>
        <v>#N/A</v>
      </c>
      <c r="K28" s="22" t="e">
        <f>'Per Capita Nominal'!K28</f>
        <v>#N/A</v>
      </c>
      <c r="L28" s="22" t="e">
        <f>'Per Capita Nominal'!L28</f>
        <v>#N/A</v>
      </c>
      <c r="M28" s="22" t="e">
        <f>'Per Capita Nominal'!M28</f>
        <v>#N/A</v>
      </c>
      <c r="N28" s="22" t="e">
        <f>'Per Capita Nominal'!N28</f>
        <v>#N/A</v>
      </c>
      <c r="O28" s="22" t="e">
        <f>'Per Capita Nominal'!O28</f>
        <v>#N/A</v>
      </c>
      <c r="P28" s="22" t="e">
        <f>'Per Capita Nominal'!P28</f>
        <v>#N/A</v>
      </c>
      <c r="Q28" s="22" t="e">
        <f>'Per Capita Nominal'!Q28</f>
        <v>#N/A</v>
      </c>
      <c r="R28" s="22" t="e">
        <f>'Per Capita Nominal'!R28</f>
        <v>#N/A</v>
      </c>
      <c r="S28" s="22" t="e">
        <f>'Per Capita Nominal'!S28</f>
        <v>#N/A</v>
      </c>
      <c r="T28" s="22" t="e">
        <f>'Per Capita Nominal'!T28</f>
        <v>#N/A</v>
      </c>
      <c r="U28" s="22" t="e">
        <f>'Per Capita Nominal'!U28</f>
        <v>#N/A</v>
      </c>
      <c r="V28" s="22" t="e">
        <f>'Per Capita Nominal'!V28</f>
        <v>#N/A</v>
      </c>
      <c r="W28" s="22" t="e">
        <f>'Per Capita Nominal'!W28</f>
        <v>#N/A</v>
      </c>
      <c r="X28" s="22" t="e">
        <f>'Per Capita Nominal'!X28</f>
        <v>#N/A</v>
      </c>
      <c r="Y28" s="22" t="e">
        <f>'Per Capita Nominal'!Y28</f>
        <v>#N/A</v>
      </c>
      <c r="Z28" s="22" t="e">
        <f>'Per Capita Nominal'!Z28</f>
        <v>#N/A</v>
      </c>
      <c r="AA28" s="22" t="e">
        <f>'Per Capita Nominal'!AA28</f>
        <v>#N/A</v>
      </c>
      <c r="AB28" s="22" t="e">
        <f>'Per Capita Nominal'!AB28</f>
        <v>#N/A</v>
      </c>
      <c r="AC28" s="22" t="e">
        <f>'Per Capita Nominal'!AC28</f>
        <v>#N/A</v>
      </c>
      <c r="AD28" s="22" t="e">
        <f>'Per Capita Nominal'!AD28</f>
        <v>#N/A</v>
      </c>
      <c r="AE28" s="22" t="e">
        <f>'Per Capita Nominal'!AE28</f>
        <v>#N/A</v>
      </c>
      <c r="AF28" s="22" t="e">
        <f>'Per Capita Nominal'!AF28</f>
        <v>#N/A</v>
      </c>
      <c r="AG28" s="22" t="e">
        <f>'Per Capita Nominal'!AG28</f>
        <v>#N/A</v>
      </c>
      <c r="AH28" s="22" t="e">
        <f>'Per Capita Nominal'!AH28</f>
        <v>#N/A</v>
      </c>
      <c r="AI28" s="22" t="e">
        <f>'Per Capita Nominal'!AI28</f>
        <v>#N/A</v>
      </c>
      <c r="AJ28" s="22" t="e">
        <f>'Per Capita Nominal'!AJ28</f>
        <v>#N/A</v>
      </c>
      <c r="AK28" s="22" t="e">
        <f>'Per Capita Nominal'!AK28</f>
        <v>#N/A</v>
      </c>
      <c r="AL28" s="22" t="e">
        <f>'Per Capita Nominal'!AL28</f>
        <v>#N/A</v>
      </c>
      <c r="AM28" s="22" t="e">
        <f>'Per Capita Nominal'!AM28</f>
        <v>#N/A</v>
      </c>
      <c r="AN28" s="22" t="e">
        <f>'Per Capita Nominal'!AN28</f>
        <v>#N/A</v>
      </c>
      <c r="AO28" s="22" t="e">
        <f>'Per Capita Nominal'!AO28</f>
        <v>#N/A</v>
      </c>
      <c r="AP28" s="22" t="e">
        <f>'Per Capita Nominal'!AP28</f>
        <v>#N/A</v>
      </c>
      <c r="AQ28" s="22" t="e">
        <f>'Per Capita Nominal'!AQ28</f>
        <v>#N/A</v>
      </c>
      <c r="AR28" s="22" t="e">
        <f>'Per Capita Nominal'!AR28</f>
        <v>#N/A</v>
      </c>
      <c r="AS28" s="22" t="e">
        <f>'Per Capita Nominal'!AS28</f>
        <v>#N/A</v>
      </c>
      <c r="AT28" s="22" t="e">
        <f>'Per Capita Nominal'!AT28</f>
        <v>#N/A</v>
      </c>
      <c r="AU28" s="22" t="e">
        <f>'Per Capita Nominal'!AU28</f>
        <v>#N/A</v>
      </c>
      <c r="AV28" s="22" t="e">
        <f>'Per Capita Nominal'!AV28</f>
        <v>#N/A</v>
      </c>
      <c r="AW28" s="22" t="e">
        <f>'Per Capita Nominal'!AW28</f>
        <v>#N/A</v>
      </c>
      <c r="AX28" s="22" t="e">
        <f>'Per Capita Nominal'!AX28</f>
        <v>#N/A</v>
      </c>
      <c r="AY28" s="22" t="e">
        <f>'Per Capita Nominal'!AY28</f>
        <v>#N/A</v>
      </c>
      <c r="AZ28" s="22" t="e">
        <f>'Per Capita Nominal'!AZ28</f>
        <v>#N/A</v>
      </c>
      <c r="BA28" s="22" t="e">
        <f>'Per Capita Nominal'!BA28</f>
        <v>#N/A</v>
      </c>
      <c r="BB28" s="22" t="e">
        <f>'Per Capita Nominal'!BB28</f>
        <v>#N/A</v>
      </c>
      <c r="BC28" s="22" t="e">
        <f>'Per Capita Nominal'!BC28</f>
        <v>#N/A</v>
      </c>
      <c r="BD28" s="22" t="e">
        <f>'Per Capita Nominal'!BD28</f>
        <v>#N/A</v>
      </c>
      <c r="BE28" s="22" t="e">
        <f>'Per Capita Nominal'!BE28</f>
        <v>#N/A</v>
      </c>
      <c r="BF28" s="22" t="e">
        <f>'Per Capita Nominal'!BF28</f>
        <v>#N/A</v>
      </c>
      <c r="BG28" s="22" t="e">
        <f>'Per Capita Nominal'!BG28</f>
        <v>#N/A</v>
      </c>
      <c r="BH28" s="22" t="e">
        <f>'Per Capita Nominal'!BH28</f>
        <v>#N/A</v>
      </c>
      <c r="BI28" s="22" t="e">
        <f>'Per Capita Nominal'!BI28</f>
        <v>#N/A</v>
      </c>
      <c r="BJ28" s="22" t="e">
        <f>'Per Capita Nominal'!BJ28</f>
        <v>#N/A</v>
      </c>
      <c r="BK28" s="22" t="e">
        <f>'Per Capita Nominal'!BK28</f>
        <v>#N/A</v>
      </c>
      <c r="BL28" s="22" t="e">
        <f>'Per Capita Nominal'!BL28</f>
        <v>#N/A</v>
      </c>
      <c r="BM28" s="22" t="e">
        <f>'Per Capita Nominal'!BM28</f>
        <v>#N/A</v>
      </c>
      <c r="BN28" s="22" t="e">
        <f>'Per Capita Nominal'!BN28</f>
        <v>#N/A</v>
      </c>
      <c r="BO28" s="22" t="e">
        <f>'Per Capita Nominal'!BO28</f>
        <v>#N/A</v>
      </c>
      <c r="BP28" s="22" t="e">
        <f>'Per Capita Nominal'!BP28</f>
        <v>#N/A</v>
      </c>
      <c r="BQ28" s="22" t="e">
        <f>'Per Capita Nominal'!BQ28</f>
        <v>#N/A</v>
      </c>
      <c r="BR28" s="22" t="e">
        <f>'Per Capita Nominal'!BR28</f>
        <v>#N/A</v>
      </c>
      <c r="BS28" s="22" t="e">
        <f>'Per Capita Nominal'!BS28</f>
        <v>#N/A</v>
      </c>
      <c r="BT28" s="22" t="e">
        <f>'Per Capita Nominal'!BT28</f>
        <v>#N/A</v>
      </c>
      <c r="BU28" s="22" t="e">
        <f>'Per Capita Nominal'!BU28</f>
        <v>#N/A</v>
      </c>
      <c r="BV28" s="22" t="e">
        <f>'Per Capita Nominal'!BV28</f>
        <v>#N/A</v>
      </c>
      <c r="BW28" s="22" t="e">
        <f>'Per Capita Nominal'!BW28</f>
        <v>#N/A</v>
      </c>
      <c r="BX28" s="22" t="e">
        <f>'Per Capita Nominal'!BX28</f>
        <v>#N/A</v>
      </c>
      <c r="BY28" s="22" t="e">
        <f>'Per Capita Nominal'!BY28</f>
        <v>#N/A</v>
      </c>
      <c r="BZ28" s="22" t="e">
        <f>'Per Capita Nominal'!BZ28</f>
        <v>#N/A</v>
      </c>
      <c r="CA28" s="22" t="e">
        <f>'Per Capita Nominal'!CA28</f>
        <v>#N/A</v>
      </c>
      <c r="CB28" s="22" t="e">
        <f>'Per Capita Nominal'!CB28</f>
        <v>#N/A</v>
      </c>
      <c r="CC28" s="22" t="e">
        <f>'Per Capita Nominal'!CC28</f>
        <v>#N/A</v>
      </c>
      <c r="CD28" s="22" t="e">
        <f>'Per Capita Nominal'!CD28</f>
        <v>#N/A</v>
      </c>
      <c r="CE28" s="22" t="e">
        <f>'Per Capita Nominal'!CE28</f>
        <v>#N/A</v>
      </c>
      <c r="CF28" s="22" t="e">
        <f>'Per Capita Nominal'!CF28</f>
        <v>#N/A</v>
      </c>
      <c r="CG28" s="22" t="e">
        <f>'Per Capita Nominal'!CG28</f>
        <v>#N/A</v>
      </c>
      <c r="CH28" s="22" t="e">
        <f>'Per Capita Nominal'!CH28</f>
        <v>#N/A</v>
      </c>
      <c r="CI28" s="22" t="e">
        <f>'Per Capita Nominal'!CI28</f>
        <v>#N/A</v>
      </c>
      <c r="CJ28" s="22" t="e">
        <f>'Per Capita Nominal'!CJ28</f>
        <v>#N/A</v>
      </c>
      <c r="CK28" s="22" t="e">
        <f>'Per Capita Nominal'!CK28</f>
        <v>#N/A</v>
      </c>
      <c r="CL28" s="22" t="e">
        <f>'Per Capita Nominal'!CL28</f>
        <v>#N/A</v>
      </c>
      <c r="CM28" s="22" t="e">
        <f>'Per Capita Nominal'!CM28</f>
        <v>#N/A</v>
      </c>
      <c r="CN28" s="22" t="e">
        <f>'Per Capita Nominal'!CN28</f>
        <v>#N/A</v>
      </c>
      <c r="CO28" s="22" t="e">
        <f>'Per Capita Nominal'!CO28</f>
        <v>#N/A</v>
      </c>
      <c r="CP28" s="22" t="e">
        <f>'Per Capita Nominal'!CP28</f>
        <v>#N/A</v>
      </c>
      <c r="CQ28" s="127"/>
    </row>
    <row r="29" spans="1:95" outlineLevel="1">
      <c r="A29" s="39" t="s">
        <v>240</v>
      </c>
      <c r="B29" s="39" t="s">
        <v>219</v>
      </c>
      <c r="D29" s="22" t="e">
        <f>'Per Capita Nominal'!D29</f>
        <v>#N/A</v>
      </c>
      <c r="E29" s="22" t="e">
        <f>'Per Capita Nominal'!E29</f>
        <v>#N/A</v>
      </c>
      <c r="F29" s="22" t="e">
        <f>'Per Capita Nominal'!F29</f>
        <v>#N/A</v>
      </c>
      <c r="G29" s="22" t="e">
        <f>'Per Capita Nominal'!G29</f>
        <v>#N/A</v>
      </c>
      <c r="H29" s="22" t="e">
        <f>'Per Capita Nominal'!H29</f>
        <v>#N/A</v>
      </c>
      <c r="I29" s="22" t="e">
        <f>'Per Capita Nominal'!I29</f>
        <v>#N/A</v>
      </c>
      <c r="J29" s="22" t="e">
        <f>'Per Capita Nominal'!J29</f>
        <v>#N/A</v>
      </c>
      <c r="K29" s="22" t="e">
        <f>'Per Capita Nominal'!K29</f>
        <v>#N/A</v>
      </c>
      <c r="L29" s="22" t="e">
        <f>'Per Capita Nominal'!L29</f>
        <v>#N/A</v>
      </c>
      <c r="M29" s="22" t="e">
        <f>'Per Capita Nominal'!M29</f>
        <v>#N/A</v>
      </c>
      <c r="N29" s="22" t="e">
        <f>'Per Capita Nominal'!N29</f>
        <v>#N/A</v>
      </c>
      <c r="O29" s="22" t="e">
        <f>'Per Capita Nominal'!O29</f>
        <v>#N/A</v>
      </c>
      <c r="P29" s="22" t="e">
        <f>'Per Capita Nominal'!P29</f>
        <v>#N/A</v>
      </c>
      <c r="Q29" s="22" t="e">
        <f>'Per Capita Nominal'!Q29</f>
        <v>#N/A</v>
      </c>
      <c r="R29" s="22" t="e">
        <f>'Per Capita Nominal'!R29</f>
        <v>#N/A</v>
      </c>
      <c r="S29" s="22" t="e">
        <f>'Per Capita Nominal'!S29</f>
        <v>#N/A</v>
      </c>
      <c r="T29" s="22" t="e">
        <f>'Per Capita Nominal'!T29</f>
        <v>#N/A</v>
      </c>
      <c r="U29" s="22" t="e">
        <f>'Per Capita Nominal'!U29</f>
        <v>#N/A</v>
      </c>
      <c r="V29" s="22" t="e">
        <f>'Per Capita Nominal'!V29</f>
        <v>#N/A</v>
      </c>
      <c r="W29" s="22" t="e">
        <f>'Per Capita Nominal'!W29</f>
        <v>#N/A</v>
      </c>
      <c r="X29" s="22" t="e">
        <f>'Per Capita Nominal'!X29</f>
        <v>#N/A</v>
      </c>
      <c r="Y29" s="22" t="e">
        <f>'Per Capita Nominal'!Y29</f>
        <v>#N/A</v>
      </c>
      <c r="Z29" s="22" t="e">
        <f>'Per Capita Nominal'!Z29</f>
        <v>#N/A</v>
      </c>
      <c r="AA29" s="22" t="e">
        <f>'Per Capita Nominal'!AA29</f>
        <v>#N/A</v>
      </c>
      <c r="AB29" s="22" t="e">
        <f>'Per Capita Nominal'!AB29</f>
        <v>#N/A</v>
      </c>
      <c r="AC29" s="22" t="e">
        <f>'Per Capita Nominal'!AC29</f>
        <v>#N/A</v>
      </c>
      <c r="AD29" s="22" t="e">
        <f>'Per Capita Nominal'!AD29</f>
        <v>#N/A</v>
      </c>
      <c r="AE29" s="22" t="e">
        <f>'Per Capita Nominal'!AE29</f>
        <v>#N/A</v>
      </c>
      <c r="AF29" s="22" t="e">
        <f>'Per Capita Nominal'!AF29</f>
        <v>#N/A</v>
      </c>
      <c r="AG29" s="22" t="e">
        <f>'Per Capita Nominal'!AG29</f>
        <v>#N/A</v>
      </c>
      <c r="AH29" s="22" t="e">
        <f>'Per Capita Nominal'!AH29</f>
        <v>#N/A</v>
      </c>
      <c r="AI29" s="22" t="e">
        <f>'Per Capita Nominal'!AI29</f>
        <v>#N/A</v>
      </c>
      <c r="AJ29" s="22" t="e">
        <f>'Per Capita Nominal'!AJ29</f>
        <v>#N/A</v>
      </c>
      <c r="AK29" s="22" t="e">
        <f>'Per Capita Nominal'!AK29</f>
        <v>#N/A</v>
      </c>
      <c r="AL29" s="22" t="e">
        <f>'Per Capita Nominal'!AL29</f>
        <v>#N/A</v>
      </c>
      <c r="AM29" s="22" t="e">
        <f>'Per Capita Nominal'!AM29</f>
        <v>#N/A</v>
      </c>
      <c r="AN29" s="22" t="e">
        <f>'Per Capita Nominal'!AN29</f>
        <v>#N/A</v>
      </c>
      <c r="AO29" s="22" t="e">
        <f>'Per Capita Nominal'!AO29</f>
        <v>#N/A</v>
      </c>
      <c r="AP29" s="22" t="e">
        <f>'Per Capita Nominal'!AP29</f>
        <v>#N/A</v>
      </c>
      <c r="AQ29" s="22" t="e">
        <f>'Per Capita Nominal'!AQ29</f>
        <v>#N/A</v>
      </c>
      <c r="AR29" s="22" t="e">
        <f>'Per Capita Nominal'!AR29</f>
        <v>#N/A</v>
      </c>
      <c r="AS29" s="22" t="e">
        <f>'Per Capita Nominal'!AS29</f>
        <v>#N/A</v>
      </c>
      <c r="AT29" s="22" t="e">
        <f>'Per Capita Nominal'!AT29</f>
        <v>#N/A</v>
      </c>
      <c r="AU29" s="22" t="e">
        <f>'Per Capita Nominal'!AU29</f>
        <v>#N/A</v>
      </c>
      <c r="AV29" s="22" t="e">
        <f>'Per Capita Nominal'!AV29</f>
        <v>#N/A</v>
      </c>
      <c r="AW29" s="22" t="e">
        <f>'Per Capita Nominal'!AW29</f>
        <v>#N/A</v>
      </c>
      <c r="AX29" s="22" t="e">
        <f>'Per Capita Nominal'!AX29</f>
        <v>#N/A</v>
      </c>
      <c r="AY29" s="22" t="e">
        <f>'Per Capita Nominal'!AY29</f>
        <v>#N/A</v>
      </c>
      <c r="AZ29" s="22" t="e">
        <f>'Per Capita Nominal'!AZ29</f>
        <v>#N/A</v>
      </c>
      <c r="BA29" s="22" t="e">
        <f>'Per Capita Nominal'!BA29</f>
        <v>#N/A</v>
      </c>
      <c r="BB29" s="22" t="e">
        <f>'Per Capita Nominal'!BB29</f>
        <v>#N/A</v>
      </c>
      <c r="BC29" s="22" t="e">
        <f>'Per Capita Nominal'!BC29</f>
        <v>#N/A</v>
      </c>
      <c r="BD29" s="22" t="e">
        <f>'Per Capita Nominal'!BD29</f>
        <v>#N/A</v>
      </c>
      <c r="BE29" s="22" t="e">
        <f>'Per Capita Nominal'!BE29</f>
        <v>#N/A</v>
      </c>
      <c r="BF29" s="22" t="e">
        <f>'Per Capita Nominal'!BF29</f>
        <v>#N/A</v>
      </c>
      <c r="BG29" s="22" t="e">
        <f>'Per Capita Nominal'!BG29</f>
        <v>#N/A</v>
      </c>
      <c r="BH29" s="22" t="e">
        <f>'Per Capita Nominal'!BH29</f>
        <v>#N/A</v>
      </c>
      <c r="BI29" s="22" t="e">
        <f>'Per Capita Nominal'!BI29</f>
        <v>#N/A</v>
      </c>
      <c r="BJ29" s="22" t="e">
        <f>'Per Capita Nominal'!BJ29</f>
        <v>#N/A</v>
      </c>
      <c r="BK29" s="22" t="e">
        <f>'Per Capita Nominal'!BK29</f>
        <v>#N/A</v>
      </c>
      <c r="BL29" s="22" t="e">
        <f>'Per Capita Nominal'!BL29</f>
        <v>#N/A</v>
      </c>
      <c r="BM29" s="22" t="e">
        <f>'Per Capita Nominal'!BM29</f>
        <v>#N/A</v>
      </c>
      <c r="BN29" s="22" t="e">
        <f>'Per Capita Nominal'!BN29</f>
        <v>#N/A</v>
      </c>
      <c r="BO29" s="22" t="e">
        <f>'Per Capita Nominal'!BO29</f>
        <v>#N/A</v>
      </c>
      <c r="BP29" s="22" t="e">
        <f>'Per Capita Nominal'!BP29</f>
        <v>#N/A</v>
      </c>
      <c r="BQ29" s="22" t="e">
        <f>'Per Capita Nominal'!BQ29</f>
        <v>#N/A</v>
      </c>
      <c r="BR29" s="22" t="e">
        <f>'Per Capita Nominal'!BR29</f>
        <v>#N/A</v>
      </c>
      <c r="BS29" s="22" t="e">
        <f>'Per Capita Nominal'!BS29</f>
        <v>#N/A</v>
      </c>
      <c r="BT29" s="22" t="e">
        <f>'Per Capita Nominal'!BT29</f>
        <v>#N/A</v>
      </c>
      <c r="BU29" s="22" t="e">
        <f>'Per Capita Nominal'!BU29</f>
        <v>#N/A</v>
      </c>
      <c r="BV29" s="22" t="e">
        <f>'Per Capita Nominal'!BV29</f>
        <v>#N/A</v>
      </c>
      <c r="BW29" s="22" t="e">
        <f>'Per Capita Nominal'!BW29</f>
        <v>#N/A</v>
      </c>
      <c r="BX29" s="22" t="e">
        <f>'Per Capita Nominal'!BX29</f>
        <v>#N/A</v>
      </c>
      <c r="BY29" s="22" t="e">
        <f>'Per Capita Nominal'!BY29</f>
        <v>#N/A</v>
      </c>
      <c r="BZ29" s="22" t="e">
        <f>'Per Capita Nominal'!BZ29</f>
        <v>#N/A</v>
      </c>
      <c r="CA29" s="22" t="e">
        <f>'Per Capita Nominal'!CA29</f>
        <v>#N/A</v>
      </c>
      <c r="CB29" s="22" t="e">
        <f>'Per Capita Nominal'!CB29</f>
        <v>#N/A</v>
      </c>
      <c r="CC29" s="22" t="e">
        <f>'Per Capita Nominal'!CC29</f>
        <v>#N/A</v>
      </c>
      <c r="CD29" s="22" t="e">
        <f>'Per Capita Nominal'!CD29</f>
        <v>#N/A</v>
      </c>
      <c r="CE29" s="22" t="e">
        <f>'Per Capita Nominal'!CE29</f>
        <v>#N/A</v>
      </c>
      <c r="CF29" s="22" t="e">
        <f>'Per Capita Nominal'!CF29</f>
        <v>#N/A</v>
      </c>
      <c r="CG29" s="22" t="e">
        <f>'Per Capita Nominal'!CG29</f>
        <v>#N/A</v>
      </c>
      <c r="CH29" s="22" t="e">
        <f>'Per Capita Nominal'!CH29</f>
        <v>#N/A</v>
      </c>
      <c r="CI29" s="22" t="e">
        <f>'Per Capita Nominal'!CI29</f>
        <v>#N/A</v>
      </c>
      <c r="CJ29" s="22" t="e">
        <f>'Per Capita Nominal'!CJ29</f>
        <v>#N/A</v>
      </c>
      <c r="CK29" s="22" t="e">
        <f>'Per Capita Nominal'!CK29</f>
        <v>#N/A</v>
      </c>
      <c r="CL29" s="22" t="e">
        <f>'Per Capita Nominal'!CL29</f>
        <v>#N/A</v>
      </c>
      <c r="CM29" s="22" t="e">
        <f>'Per Capita Nominal'!CM29</f>
        <v>#N/A</v>
      </c>
      <c r="CN29" s="22" t="e">
        <f>'Per Capita Nominal'!CN29</f>
        <v>#N/A</v>
      </c>
      <c r="CO29" s="22" t="e">
        <f>'Per Capita Nominal'!CO29</f>
        <v>#N/A</v>
      </c>
      <c r="CP29" s="22" t="e">
        <f>'Per Capita Nominal'!CP29</f>
        <v>#N/A</v>
      </c>
      <c r="CQ29" s="127"/>
    </row>
    <row r="30" spans="1:95">
      <c r="A30" s="40" t="s">
        <v>241</v>
      </c>
      <c r="B30" s="40" t="s">
        <v>220</v>
      </c>
      <c r="D30" s="27" t="e">
        <f>IF(ISNA(D31-(D32)), 'Per Capita Nominal'!D30, D31-(D32))</f>
        <v>#N/A</v>
      </c>
      <c r="E30" s="27" t="e">
        <f>IF(ISNA(E31-(E32)), 'Per Capita Nominal'!E30, E31-(E32))</f>
        <v>#N/A</v>
      </c>
      <c r="F30" s="27" t="e">
        <f>IF(ISNA(F31-(F32)), 'Per Capita Nominal'!F30, F31-(F32))</f>
        <v>#N/A</v>
      </c>
      <c r="G30" s="27" t="e">
        <f>IF(ISNA(G31-(G32)), 'Per Capita Nominal'!G30, G31-(G32))</f>
        <v>#N/A</v>
      </c>
      <c r="H30" s="27" t="e">
        <f>IF(ISNA(H31-(H32)), 'Per Capita Nominal'!H30, H31-(H32))</f>
        <v>#N/A</v>
      </c>
      <c r="I30" s="27" t="e">
        <f>IF(ISNA(I31-(I32)), 'Per Capita Nominal'!I30, I31-(I32))</f>
        <v>#N/A</v>
      </c>
      <c r="J30" s="27" t="e">
        <f>IF(ISNA(J31-(J32)), 'Per Capita Nominal'!J30, J31-(J32))</f>
        <v>#N/A</v>
      </c>
      <c r="K30" s="27" t="e">
        <f>IF(ISNA(K31-(K32)), 'Per Capita Nominal'!K30, K31-(K32))</f>
        <v>#N/A</v>
      </c>
      <c r="L30" s="27" t="e">
        <f>IF(ISNA(L31-(L32)), 'Per Capita Nominal'!L30, L31-(L32))</f>
        <v>#N/A</v>
      </c>
      <c r="M30" s="27" t="e">
        <f>IF(ISNA(M31-(M32)), 'Per Capita Nominal'!M30, M31-(M32))</f>
        <v>#N/A</v>
      </c>
      <c r="N30" s="27" t="e">
        <f>IF(ISNA(N31-(N32)), 'Per Capita Nominal'!N30, N31-(N32))</f>
        <v>#N/A</v>
      </c>
      <c r="O30" s="27" t="e">
        <f>IF(ISNA(O31-(O32)), 'Per Capita Nominal'!O30, O31-(O32))</f>
        <v>#N/A</v>
      </c>
      <c r="P30" s="27" t="e">
        <f>IF(ISNA(P31-(P32)), 'Per Capita Nominal'!P30, P31-(P32))</f>
        <v>#N/A</v>
      </c>
      <c r="Q30" s="27" t="e">
        <f>IF(ISNA(Q31-(Q32)), 'Per Capita Nominal'!Q30, Q31-(Q32))</f>
        <v>#N/A</v>
      </c>
      <c r="R30" s="27" t="e">
        <f>IF(ISNA(R31-(R32)), 'Per Capita Nominal'!R30, R31-(R32))</f>
        <v>#N/A</v>
      </c>
      <c r="S30" s="27" t="e">
        <f>IF(ISNA(S31-(S32)), 'Per Capita Nominal'!S30, S31-(S32))</f>
        <v>#N/A</v>
      </c>
      <c r="T30" s="27" t="e">
        <f>IF(ISNA(T31-(T32)), 'Per Capita Nominal'!T30, T31-(T32))</f>
        <v>#N/A</v>
      </c>
      <c r="U30" s="27" t="e">
        <f>IF(ISNA(U31-(U32)), 'Per Capita Nominal'!U30, U31-(U32))</f>
        <v>#N/A</v>
      </c>
      <c r="V30" s="27" t="e">
        <f>IF(ISNA(V31-(V32)), 'Per Capita Nominal'!V30, V31-(V32))</f>
        <v>#N/A</v>
      </c>
      <c r="W30" s="27" t="e">
        <f>IF(ISNA(W31-(W32)), 'Per Capita Nominal'!W30, W31-(W32))</f>
        <v>#N/A</v>
      </c>
      <c r="X30" s="27" t="e">
        <f>IF(ISNA(X31-(X32)), 'Per Capita Nominal'!X30, X31-(X32))</f>
        <v>#N/A</v>
      </c>
      <c r="Y30" s="27" t="e">
        <f>IF(ISNA(Y31-(Y32)), 'Per Capita Nominal'!Y30, Y31-(Y32))</f>
        <v>#N/A</v>
      </c>
      <c r="Z30" s="27" t="e">
        <f>IF(ISNA(Z31-(Z32)), 'Per Capita Nominal'!Z30, Z31-(Z32))</f>
        <v>#N/A</v>
      </c>
      <c r="AA30" s="27" t="e">
        <f>IF(ISNA(AA31-(AA32)), 'Per Capita Nominal'!AA30, AA31-(AA32))</f>
        <v>#N/A</v>
      </c>
      <c r="AB30" s="27" t="e">
        <f>IF(ISNA(AB31-(AB32)), 'Per Capita Nominal'!AB30, AB31-(AB32))</f>
        <v>#N/A</v>
      </c>
      <c r="AC30" s="27" t="e">
        <f>IF(ISNA(AC31-(AC32)), 'Per Capita Nominal'!AC30, AC31-(AC32))</f>
        <v>#N/A</v>
      </c>
      <c r="AD30" s="27" t="e">
        <f>IF(ISNA(AD31-(AD32)), 'Per Capita Nominal'!AD30, AD31-(AD32))</f>
        <v>#N/A</v>
      </c>
      <c r="AE30" s="27" t="e">
        <f>IF(ISNA(AE31-(AE32)), 'Per Capita Nominal'!AE30, AE31-(AE32))</f>
        <v>#N/A</v>
      </c>
      <c r="AF30" s="27" t="e">
        <f>IF(ISNA(AF31-(AF32)), 'Per Capita Nominal'!AF30, AF31-(AF32))</f>
        <v>#N/A</v>
      </c>
      <c r="AG30" s="27" t="e">
        <f>IF(ISNA(AG31-(AG32)), 'Per Capita Nominal'!AG30, AG31-(AG32))</f>
        <v>#N/A</v>
      </c>
      <c r="AH30" s="27" t="e">
        <f>IF(ISNA(AH31-(AH32)), 'Per Capita Nominal'!AH30, AH31-(AH32))</f>
        <v>#N/A</v>
      </c>
      <c r="AI30" s="27" t="e">
        <f>IF(ISNA(AI31-(AI32)), 'Per Capita Nominal'!AI30, AI31-(AI32))</f>
        <v>#N/A</v>
      </c>
      <c r="AJ30" s="27" t="e">
        <f>IF(ISNA(AJ31-(AJ32)), 'Per Capita Nominal'!AJ30, AJ31-(AJ32))</f>
        <v>#N/A</v>
      </c>
      <c r="AK30" s="27" t="e">
        <f>IF(ISNA(AK31-(AK32)), 'Per Capita Nominal'!AK30, AK31-(AK32))</f>
        <v>#N/A</v>
      </c>
      <c r="AL30" s="27" t="e">
        <f>IF(ISNA(AL31-(AL32)), 'Per Capita Nominal'!AL30, AL31-(AL32))</f>
        <v>#N/A</v>
      </c>
      <c r="AM30" s="27" t="e">
        <f>IF(ISNA(AM31-(AM32)), 'Per Capita Nominal'!AM30, AM31-(AM32))</f>
        <v>#N/A</v>
      </c>
      <c r="AN30" s="27" t="e">
        <f>IF(ISNA(AN31-(AN32)), 'Per Capita Nominal'!AN30, AN31-(AN32))</f>
        <v>#N/A</v>
      </c>
      <c r="AO30" s="27" t="e">
        <f>IF(ISNA(AO31-(AO32)), 'Per Capita Nominal'!AO30, AO31-(AO32))</f>
        <v>#N/A</v>
      </c>
      <c r="AP30" s="27" t="e">
        <f>IF(ISNA(AP31-(AP32)), 'Per Capita Nominal'!AP30, AP31-(AP32))</f>
        <v>#N/A</v>
      </c>
      <c r="AQ30" s="27" t="e">
        <f>IF(ISNA(AQ31-(AQ32)), 'Per Capita Nominal'!AQ30, AQ31-(AQ32))</f>
        <v>#N/A</v>
      </c>
      <c r="AR30" s="27" t="e">
        <f>IF(ISNA(AR31-(AR32)), 'Per Capita Nominal'!AR30, AR31-(AR32))</f>
        <v>#N/A</v>
      </c>
      <c r="AS30" s="27" t="e">
        <f>IF(ISNA(AS31-(AS32)), 'Per Capita Nominal'!AS30, AS31-(AS32))</f>
        <v>#N/A</v>
      </c>
      <c r="AT30" s="27" t="e">
        <f>IF(ISNA(AT31-(AT32)), 'Per Capita Nominal'!AT30, AT31-(AT32))</f>
        <v>#N/A</v>
      </c>
      <c r="AU30" s="27" t="e">
        <f>IF(ISNA(AU31-(AU32)), 'Per Capita Nominal'!AU30, AU31-(AU32))</f>
        <v>#N/A</v>
      </c>
      <c r="AV30" s="27" t="e">
        <f>IF(ISNA(AV31-(AV32)), 'Per Capita Nominal'!AV30, AV31-(AV32))</f>
        <v>#N/A</v>
      </c>
      <c r="AW30" s="27" t="e">
        <f>IF(ISNA(AW31-(AW32)), 'Per Capita Nominal'!AW30, AW31-(AW32))</f>
        <v>#N/A</v>
      </c>
      <c r="AX30" s="27" t="e">
        <f>IF(ISNA(AX31-(AX32)), 'Per Capita Nominal'!AX30, AX31-(AX32))</f>
        <v>#N/A</v>
      </c>
      <c r="AY30" s="27" t="e">
        <f>IF(ISNA(AY31-(AY32)), 'Per Capita Nominal'!AY30, AY31-(AY32))</f>
        <v>#N/A</v>
      </c>
      <c r="AZ30" s="27" t="e">
        <f>IF(ISNA(AZ31-(AZ32)), 'Per Capita Nominal'!AZ30, AZ31-(AZ32))</f>
        <v>#N/A</v>
      </c>
      <c r="BA30" s="27" t="e">
        <f>IF(ISNA(BA31-(BA32)), 'Per Capita Nominal'!BA30, BA31-(BA32))</f>
        <v>#N/A</v>
      </c>
      <c r="BB30" s="27" t="e">
        <f>IF(ISNA(BB31-(BB32)), 'Per Capita Nominal'!BB30, BB31-(BB32))</f>
        <v>#N/A</v>
      </c>
      <c r="BC30" s="27" t="e">
        <f>IF(ISNA(BC31-(BC32)), 'Per Capita Nominal'!BC30, BC31-(BC32))</f>
        <v>#N/A</v>
      </c>
      <c r="BD30" s="27" t="e">
        <f>IF(ISNA(BD31-(BD32)), 'Per Capita Nominal'!BD30, BD31-(BD32))</f>
        <v>#N/A</v>
      </c>
      <c r="BE30" s="27" t="e">
        <f>IF(ISNA(BE31-(BE32)), 'Per Capita Nominal'!BE30, BE31-(BE32))</f>
        <v>#N/A</v>
      </c>
      <c r="BF30" s="27" t="e">
        <f>IF(ISNA(BF31-(BF32)), 'Per Capita Nominal'!BF30, BF31-(BF32))</f>
        <v>#N/A</v>
      </c>
      <c r="BG30" s="27" t="e">
        <f>IF(ISNA(BG31-(BG32)), 'Per Capita Nominal'!BG30, BG31-(BG32))</f>
        <v>#N/A</v>
      </c>
      <c r="BH30" s="27" t="e">
        <f>IF(ISNA(BH31-(BH32)), 'Per Capita Nominal'!BH30, BH31-(BH32))</f>
        <v>#N/A</v>
      </c>
      <c r="BI30" s="27" t="e">
        <f>IF(ISNA(BI31-(BI32)), 'Per Capita Nominal'!BI30, BI31-(BI32))</f>
        <v>#N/A</v>
      </c>
      <c r="BJ30" s="27" t="e">
        <f>IF(ISNA(BJ31-(BJ32)), 'Per Capita Nominal'!BJ30, BJ31-(BJ32))</f>
        <v>#N/A</v>
      </c>
      <c r="BK30" s="27" t="e">
        <f>IF(ISNA(BK31-(BK32)), 'Per Capita Nominal'!BK30, BK31-(BK32))</f>
        <v>#N/A</v>
      </c>
      <c r="BL30" s="27" t="e">
        <f>IF(ISNA(BL31-(BL32)), 'Per Capita Nominal'!BL30, BL31-(BL32))</f>
        <v>#N/A</v>
      </c>
      <c r="BM30" s="27" t="e">
        <f>IF(ISNA(BM31-(BM32)), 'Per Capita Nominal'!BM30, BM31-(BM32))</f>
        <v>#N/A</v>
      </c>
      <c r="BN30" s="27" t="e">
        <f>IF(ISNA(BN31-(BN32)), 'Per Capita Nominal'!BN30, BN31-(BN32))</f>
        <v>#N/A</v>
      </c>
      <c r="BO30" s="27" t="e">
        <f>IF(ISNA(BO31-(BO32)), 'Per Capita Nominal'!BO30, BO31-(BO32))</f>
        <v>#N/A</v>
      </c>
      <c r="BP30" s="27" t="e">
        <f>IF(ISNA(BP31-(BP32)), 'Per Capita Nominal'!BP30, BP31-(BP32))</f>
        <v>#N/A</v>
      </c>
      <c r="BQ30" s="27" t="e">
        <f>IF(ISNA(BQ31-(BQ32)), 'Per Capita Nominal'!BQ30, BQ31-(BQ32))</f>
        <v>#N/A</v>
      </c>
      <c r="BR30" s="27" t="e">
        <f>IF(ISNA(BR31-(BR32)), 'Per Capita Nominal'!BR30, BR31-(BR32))</f>
        <v>#N/A</v>
      </c>
      <c r="BS30" s="27" t="e">
        <f>IF(ISNA(BS31-(BS32)), 'Per Capita Nominal'!BS30, BS31-(BS32))</f>
        <v>#N/A</v>
      </c>
      <c r="BT30" s="27" t="e">
        <f>IF(ISNA(BT31-(BT32)), 'Per Capita Nominal'!BT30, BT31-(BT32))</f>
        <v>#N/A</v>
      </c>
      <c r="BU30" s="27" t="e">
        <f>IF(ISNA(BU31-(BU32)), 'Per Capita Nominal'!BU30, BU31-(BU32))</f>
        <v>#N/A</v>
      </c>
      <c r="BV30" s="27" t="e">
        <f>IF(ISNA(BV31-(BV32)), 'Per Capita Nominal'!BV30, BV31-(BV32))</f>
        <v>#N/A</v>
      </c>
      <c r="BW30" s="27" t="e">
        <f>IF(ISNA(BW31-(BW32)), 'Per Capita Nominal'!BW30, BW31-(BW32))</f>
        <v>#N/A</v>
      </c>
      <c r="BX30" s="27" t="e">
        <f>IF(ISNA(BX31-(BX32)), 'Per Capita Nominal'!BX30, BX31-(BX32))</f>
        <v>#N/A</v>
      </c>
      <c r="BY30" s="27" t="e">
        <f>IF(ISNA(BY31-(BY32)), 'Per Capita Nominal'!BY30, BY31-(BY32))</f>
        <v>#N/A</v>
      </c>
      <c r="BZ30" s="27" t="e">
        <f>IF(ISNA(BZ31-(BZ32)), 'Per Capita Nominal'!BZ30, BZ31-(BZ32))</f>
        <v>#N/A</v>
      </c>
      <c r="CA30" s="27" t="e">
        <f>IF(ISNA(CA31-(CA32)), 'Per Capita Nominal'!CA30, CA31-(CA32))</f>
        <v>#N/A</v>
      </c>
      <c r="CB30" s="27" t="e">
        <f>IF(ISNA(CB31-(CB32)), 'Per Capita Nominal'!CB30, CB31-(CB32))</f>
        <v>#N/A</v>
      </c>
      <c r="CC30" s="27" t="e">
        <f>IF(ISNA(CC31-(CC32)), 'Per Capita Nominal'!CC30, CC31-(CC32))</f>
        <v>#N/A</v>
      </c>
      <c r="CD30" s="27" t="e">
        <f>IF(ISNA(CD31-(CD32)), 'Per Capita Nominal'!CD30, CD31-(CD32))</f>
        <v>#N/A</v>
      </c>
      <c r="CE30" s="27" t="e">
        <f>IF(ISNA(CE31-(CE32)), 'Per Capita Nominal'!CE30, CE31-(CE32))</f>
        <v>#N/A</v>
      </c>
      <c r="CF30" s="27" t="e">
        <f>IF(ISNA(CF31-(CF32)), 'Per Capita Nominal'!CF30, CF31-(CF32))</f>
        <v>#N/A</v>
      </c>
      <c r="CG30" s="27" t="e">
        <f>IF(ISNA(CG31-(CG32)), 'Per Capita Nominal'!CG30, CG31-(CG32))</f>
        <v>#N/A</v>
      </c>
      <c r="CH30" s="27" t="e">
        <f>IF(ISNA(CH31-(CH32)), 'Per Capita Nominal'!CH30, CH31-(CH32))</f>
        <v>#N/A</v>
      </c>
      <c r="CI30" s="27" t="e">
        <f>IF(ISNA(CI31-(CI32)), 'Per Capita Nominal'!CI30, CI31-(CI32))</f>
        <v>#N/A</v>
      </c>
      <c r="CJ30" s="27" t="e">
        <f>IF(ISNA(CJ31-(CJ32)), 'Per Capita Nominal'!CJ30, CJ31-(CJ32))</f>
        <v>#N/A</v>
      </c>
      <c r="CK30" s="27" t="e">
        <f>IF(ISNA(CK31-(CK32)), 'Per Capita Nominal'!CK30, CK31-(CK32))</f>
        <v>#N/A</v>
      </c>
      <c r="CL30" s="27" t="e">
        <f>IF(ISNA(CL31-(CL32)), 'Per Capita Nominal'!CL30, CL31-(CL32))</f>
        <v>#N/A</v>
      </c>
      <c r="CM30" s="27" t="e">
        <f>IF(ISNA(CM31-(CM32)), 'Per Capita Nominal'!CM30, CM31-(CM32))</f>
        <v>#N/A</v>
      </c>
      <c r="CN30" s="27" t="e">
        <f>IF(ISNA(CN31-(CN32)), 'Per Capita Nominal'!CN30, CN31-(CN32))</f>
        <v>#N/A</v>
      </c>
      <c r="CO30" s="27" t="e">
        <f>IF(ISNA(CO31-(CO32)), 'Per Capita Nominal'!CO30, CO31-(CO32))</f>
        <v>#N/A</v>
      </c>
      <c r="CP30" s="27" t="e">
        <f>IF(ISNA(CP31-(CP32)), 'Per Capita Nominal'!CP30, CP31-(CP32))</f>
        <v>#N/A</v>
      </c>
      <c r="CQ30" s="123"/>
    </row>
    <row r="31" spans="1:95" outlineLevel="1">
      <c r="A31" s="39" t="s">
        <v>242</v>
      </c>
      <c r="B31" s="39" t="s">
        <v>221</v>
      </c>
      <c r="D31" s="22" t="e">
        <f>'Per Capita Nominal'!D31</f>
        <v>#N/A</v>
      </c>
      <c r="E31" s="22" t="e">
        <f>'Per Capita Nominal'!E31</f>
        <v>#N/A</v>
      </c>
      <c r="F31" s="22" t="e">
        <f>'Per Capita Nominal'!F31</f>
        <v>#N/A</v>
      </c>
      <c r="G31" s="22" t="e">
        <f>'Per Capita Nominal'!G31</f>
        <v>#N/A</v>
      </c>
      <c r="H31" s="22" t="e">
        <f>'Per Capita Nominal'!H31</f>
        <v>#N/A</v>
      </c>
      <c r="I31" s="22" t="e">
        <f>'Per Capita Nominal'!I31</f>
        <v>#N/A</v>
      </c>
      <c r="J31" s="22" t="e">
        <f>'Per Capita Nominal'!J31</f>
        <v>#N/A</v>
      </c>
      <c r="K31" s="22" t="e">
        <f>'Per Capita Nominal'!K31</f>
        <v>#N/A</v>
      </c>
      <c r="L31" s="22" t="e">
        <f>'Per Capita Nominal'!L31</f>
        <v>#N/A</v>
      </c>
      <c r="M31" s="22" t="e">
        <f>'Per Capita Nominal'!M31</f>
        <v>#N/A</v>
      </c>
      <c r="N31" s="22" t="e">
        <f>'Per Capita Nominal'!N31</f>
        <v>#N/A</v>
      </c>
      <c r="O31" s="22" t="e">
        <f>'Per Capita Nominal'!O31</f>
        <v>#N/A</v>
      </c>
      <c r="P31" s="22" t="e">
        <f>'Per Capita Nominal'!P31</f>
        <v>#N/A</v>
      </c>
      <c r="Q31" s="22" t="e">
        <f>'Per Capita Nominal'!Q31</f>
        <v>#N/A</v>
      </c>
      <c r="R31" s="22" t="e">
        <f>'Per Capita Nominal'!R31</f>
        <v>#N/A</v>
      </c>
      <c r="S31" s="22" t="e">
        <f>'Per Capita Nominal'!S31</f>
        <v>#N/A</v>
      </c>
      <c r="T31" s="22" t="e">
        <f>'Per Capita Nominal'!T31</f>
        <v>#N/A</v>
      </c>
      <c r="U31" s="22" t="e">
        <f>'Per Capita Nominal'!U31</f>
        <v>#N/A</v>
      </c>
      <c r="V31" s="22" t="e">
        <f>'Per Capita Nominal'!V31</f>
        <v>#N/A</v>
      </c>
      <c r="W31" s="22" t="e">
        <f>'Per Capita Nominal'!W31</f>
        <v>#N/A</v>
      </c>
      <c r="X31" s="22" t="e">
        <f>'Per Capita Nominal'!X31</f>
        <v>#N/A</v>
      </c>
      <c r="Y31" s="22" t="e">
        <f>'Per Capita Nominal'!Y31</f>
        <v>#N/A</v>
      </c>
      <c r="Z31" s="22" t="e">
        <f>'Per Capita Nominal'!Z31</f>
        <v>#N/A</v>
      </c>
      <c r="AA31" s="22" t="e">
        <f>'Per Capita Nominal'!AA31</f>
        <v>#N/A</v>
      </c>
      <c r="AB31" s="22" t="e">
        <f>'Per Capita Nominal'!AB31</f>
        <v>#N/A</v>
      </c>
      <c r="AC31" s="22" t="e">
        <f>'Per Capita Nominal'!AC31</f>
        <v>#N/A</v>
      </c>
      <c r="AD31" s="22" t="e">
        <f>'Per Capita Nominal'!AD31</f>
        <v>#N/A</v>
      </c>
      <c r="AE31" s="22" t="e">
        <f>'Per Capita Nominal'!AE31</f>
        <v>#N/A</v>
      </c>
      <c r="AF31" s="22" t="e">
        <f>'Per Capita Nominal'!AF31</f>
        <v>#N/A</v>
      </c>
      <c r="AG31" s="22" t="e">
        <f>'Per Capita Nominal'!AG31</f>
        <v>#N/A</v>
      </c>
      <c r="AH31" s="22" t="e">
        <f>'Per Capita Nominal'!AH31</f>
        <v>#N/A</v>
      </c>
      <c r="AI31" s="22" t="e">
        <f>'Per Capita Nominal'!AI31</f>
        <v>#N/A</v>
      </c>
      <c r="AJ31" s="22" t="e">
        <f>'Per Capita Nominal'!AJ31</f>
        <v>#N/A</v>
      </c>
      <c r="AK31" s="22" t="e">
        <f>'Per Capita Nominal'!AK31</f>
        <v>#N/A</v>
      </c>
      <c r="AL31" s="22" t="e">
        <f>'Per Capita Nominal'!AL31</f>
        <v>#N/A</v>
      </c>
      <c r="AM31" s="22" t="e">
        <f>'Per Capita Nominal'!AM31</f>
        <v>#N/A</v>
      </c>
      <c r="AN31" s="22" t="e">
        <f>'Per Capita Nominal'!AN31</f>
        <v>#N/A</v>
      </c>
      <c r="AO31" s="22" t="e">
        <f>'Per Capita Nominal'!AO31</f>
        <v>#N/A</v>
      </c>
      <c r="AP31" s="22" t="e">
        <f>'Per Capita Nominal'!AP31</f>
        <v>#N/A</v>
      </c>
      <c r="AQ31" s="22" t="e">
        <f>'Per Capita Nominal'!AQ31</f>
        <v>#N/A</v>
      </c>
      <c r="AR31" s="22" t="e">
        <f>'Per Capita Nominal'!AR31</f>
        <v>#N/A</v>
      </c>
      <c r="AS31" s="22" t="e">
        <f>'Per Capita Nominal'!AS31</f>
        <v>#N/A</v>
      </c>
      <c r="AT31" s="22" t="e">
        <f>'Per Capita Nominal'!AT31</f>
        <v>#N/A</v>
      </c>
      <c r="AU31" s="22" t="e">
        <f>'Per Capita Nominal'!AU31</f>
        <v>#N/A</v>
      </c>
      <c r="AV31" s="22" t="e">
        <f>'Per Capita Nominal'!AV31</f>
        <v>#N/A</v>
      </c>
      <c r="AW31" s="22" t="e">
        <f>'Per Capita Nominal'!AW31</f>
        <v>#N/A</v>
      </c>
      <c r="AX31" s="22" t="e">
        <f>'Per Capita Nominal'!AX31</f>
        <v>#N/A</v>
      </c>
      <c r="AY31" s="22" t="e">
        <f>'Per Capita Nominal'!AY31</f>
        <v>#N/A</v>
      </c>
      <c r="AZ31" s="22" t="e">
        <f>'Per Capita Nominal'!AZ31</f>
        <v>#N/A</v>
      </c>
      <c r="BA31" s="22" t="e">
        <f>'Per Capita Nominal'!BA31</f>
        <v>#N/A</v>
      </c>
      <c r="BB31" s="22" t="e">
        <f>'Per Capita Nominal'!BB31</f>
        <v>#N/A</v>
      </c>
      <c r="BC31" s="22" t="e">
        <f>'Per Capita Nominal'!BC31</f>
        <v>#N/A</v>
      </c>
      <c r="BD31" s="22" t="e">
        <f>'Per Capita Nominal'!BD31</f>
        <v>#N/A</v>
      </c>
      <c r="BE31" s="22" t="e">
        <f>'Per Capita Nominal'!BE31</f>
        <v>#N/A</v>
      </c>
      <c r="BF31" s="22" t="e">
        <f>'Per Capita Nominal'!BF31</f>
        <v>#N/A</v>
      </c>
      <c r="BG31" s="22" t="e">
        <f>'Per Capita Nominal'!BG31</f>
        <v>#N/A</v>
      </c>
      <c r="BH31" s="22" t="e">
        <f>'Per Capita Nominal'!BH31</f>
        <v>#N/A</v>
      </c>
      <c r="BI31" s="22" t="e">
        <f>'Per Capita Nominal'!BI31</f>
        <v>#N/A</v>
      </c>
      <c r="BJ31" s="22" t="e">
        <f>'Per Capita Nominal'!BJ31</f>
        <v>#N/A</v>
      </c>
      <c r="BK31" s="22" t="e">
        <f>'Per Capita Nominal'!BK31</f>
        <v>#N/A</v>
      </c>
      <c r="BL31" s="22" t="e">
        <f>'Per Capita Nominal'!BL31</f>
        <v>#N/A</v>
      </c>
      <c r="BM31" s="22" t="e">
        <f>'Per Capita Nominal'!BM31</f>
        <v>#N/A</v>
      </c>
      <c r="BN31" s="22" t="e">
        <f>'Per Capita Nominal'!BN31</f>
        <v>#N/A</v>
      </c>
      <c r="BO31" s="22" t="e">
        <f>'Per Capita Nominal'!BO31</f>
        <v>#N/A</v>
      </c>
      <c r="BP31" s="22" t="e">
        <f>'Per Capita Nominal'!BP31</f>
        <v>#N/A</v>
      </c>
      <c r="BQ31" s="22" t="e">
        <f>'Per Capita Nominal'!BQ31</f>
        <v>#N/A</v>
      </c>
      <c r="BR31" s="22" t="e">
        <f>'Per Capita Nominal'!BR31</f>
        <v>#N/A</v>
      </c>
      <c r="BS31" s="22" t="e">
        <f>'Per Capita Nominal'!BS31</f>
        <v>#N/A</v>
      </c>
      <c r="BT31" s="22" t="e">
        <f>'Per Capita Nominal'!BT31</f>
        <v>#N/A</v>
      </c>
      <c r="BU31" s="22" t="e">
        <f>'Per Capita Nominal'!BU31</f>
        <v>#N/A</v>
      </c>
      <c r="BV31" s="22" t="e">
        <f>'Per Capita Nominal'!BV31</f>
        <v>#N/A</v>
      </c>
      <c r="BW31" s="22" t="e">
        <f>'Per Capita Nominal'!BW31</f>
        <v>#N/A</v>
      </c>
      <c r="BX31" s="22" t="e">
        <f>'Per Capita Nominal'!BX31</f>
        <v>#N/A</v>
      </c>
      <c r="BY31" s="22" t="e">
        <f>'Per Capita Nominal'!BY31</f>
        <v>#N/A</v>
      </c>
      <c r="BZ31" s="22" t="e">
        <f>'Per Capita Nominal'!BZ31</f>
        <v>#N/A</v>
      </c>
      <c r="CA31" s="22" t="e">
        <f>'Per Capita Nominal'!CA31</f>
        <v>#N/A</v>
      </c>
      <c r="CB31" s="22" t="e">
        <f>'Per Capita Nominal'!CB31</f>
        <v>#N/A</v>
      </c>
      <c r="CC31" s="22" t="e">
        <f>'Per Capita Nominal'!CC31</f>
        <v>#N/A</v>
      </c>
      <c r="CD31" s="22" t="e">
        <f>'Per Capita Nominal'!CD31</f>
        <v>#N/A</v>
      </c>
      <c r="CE31" s="22" t="e">
        <f>'Per Capita Nominal'!CE31</f>
        <v>#N/A</v>
      </c>
      <c r="CF31" s="22" t="e">
        <f>'Per Capita Nominal'!CF31</f>
        <v>#N/A</v>
      </c>
      <c r="CG31" s="22" t="e">
        <f>'Per Capita Nominal'!CG31</f>
        <v>#N/A</v>
      </c>
      <c r="CH31" s="22" t="e">
        <f>'Per Capita Nominal'!CH31</f>
        <v>#N/A</v>
      </c>
      <c r="CI31" s="22" t="e">
        <f>'Per Capita Nominal'!CI31</f>
        <v>#N/A</v>
      </c>
      <c r="CJ31" s="22" t="e">
        <f>'Per Capita Nominal'!CJ31</f>
        <v>#N/A</v>
      </c>
      <c r="CK31" s="22" t="e">
        <f>'Per Capita Nominal'!CK31</f>
        <v>#N/A</v>
      </c>
      <c r="CL31" s="22" t="e">
        <f>'Per Capita Nominal'!CL31</f>
        <v>#N/A</v>
      </c>
      <c r="CM31" s="22" t="e">
        <f>'Per Capita Nominal'!CM31</f>
        <v>#N/A</v>
      </c>
      <c r="CN31" s="22" t="e">
        <f>'Per Capita Nominal'!CN31</f>
        <v>#N/A</v>
      </c>
      <c r="CO31" s="22" t="e">
        <f>'Per Capita Nominal'!CO31</f>
        <v>#N/A</v>
      </c>
      <c r="CP31" s="22" t="e">
        <f>'Per Capita Nominal'!CP31</f>
        <v>#N/A</v>
      </c>
      <c r="CQ31" s="127"/>
    </row>
    <row r="32" spans="1:95" outlineLevel="1">
      <c r="A32" s="39" t="s">
        <v>243</v>
      </c>
      <c r="B32" s="39" t="s">
        <v>222</v>
      </c>
      <c r="D32" s="22" t="e">
        <f>'Per Capita Nominal'!D32</f>
        <v>#N/A</v>
      </c>
      <c r="E32" s="22" t="e">
        <f>'Per Capita Nominal'!E32</f>
        <v>#N/A</v>
      </c>
      <c r="F32" s="22" t="e">
        <f>'Per Capita Nominal'!F32</f>
        <v>#N/A</v>
      </c>
      <c r="G32" s="22" t="e">
        <f>'Per Capita Nominal'!G32</f>
        <v>#N/A</v>
      </c>
      <c r="H32" s="22" t="e">
        <f>'Per Capita Nominal'!H32</f>
        <v>#N/A</v>
      </c>
      <c r="I32" s="22" t="e">
        <f>'Per Capita Nominal'!I32</f>
        <v>#N/A</v>
      </c>
      <c r="J32" s="22" t="e">
        <f>'Per Capita Nominal'!J32</f>
        <v>#N/A</v>
      </c>
      <c r="K32" s="22" t="e">
        <f>'Per Capita Nominal'!K32</f>
        <v>#N/A</v>
      </c>
      <c r="L32" s="22" t="e">
        <f>'Per Capita Nominal'!L32</f>
        <v>#N/A</v>
      </c>
      <c r="M32" s="22" t="e">
        <f>'Per Capita Nominal'!M32</f>
        <v>#N/A</v>
      </c>
      <c r="N32" s="22" t="e">
        <f>'Per Capita Nominal'!N32</f>
        <v>#N/A</v>
      </c>
      <c r="O32" s="22" t="e">
        <f>'Per Capita Nominal'!O32</f>
        <v>#N/A</v>
      </c>
      <c r="P32" s="22" t="e">
        <f>'Per Capita Nominal'!P32</f>
        <v>#N/A</v>
      </c>
      <c r="Q32" s="22" t="e">
        <f>'Per Capita Nominal'!Q32</f>
        <v>#N/A</v>
      </c>
      <c r="R32" s="22" t="e">
        <f>'Per Capita Nominal'!R32</f>
        <v>#N/A</v>
      </c>
      <c r="S32" s="22" t="e">
        <f>'Per Capita Nominal'!S32</f>
        <v>#N/A</v>
      </c>
      <c r="T32" s="22" t="e">
        <f>'Per Capita Nominal'!T32</f>
        <v>#N/A</v>
      </c>
      <c r="U32" s="22" t="e">
        <f>'Per Capita Nominal'!U32</f>
        <v>#N/A</v>
      </c>
      <c r="V32" s="22" t="e">
        <f>'Per Capita Nominal'!V32</f>
        <v>#N/A</v>
      </c>
      <c r="W32" s="22" t="e">
        <f>'Per Capita Nominal'!W32</f>
        <v>#N/A</v>
      </c>
      <c r="X32" s="22" t="e">
        <f>'Per Capita Nominal'!X32</f>
        <v>#N/A</v>
      </c>
      <c r="Y32" s="22" t="e">
        <f>'Per Capita Nominal'!Y32</f>
        <v>#N/A</v>
      </c>
      <c r="Z32" s="22" t="e">
        <f>'Per Capita Nominal'!Z32</f>
        <v>#N/A</v>
      </c>
      <c r="AA32" s="22" t="e">
        <f>'Per Capita Nominal'!AA32</f>
        <v>#N/A</v>
      </c>
      <c r="AB32" s="22" t="e">
        <f>'Per Capita Nominal'!AB32</f>
        <v>#N/A</v>
      </c>
      <c r="AC32" s="22" t="e">
        <f>'Per Capita Nominal'!AC32</f>
        <v>#N/A</v>
      </c>
      <c r="AD32" s="22" t="e">
        <f>'Per Capita Nominal'!AD32</f>
        <v>#N/A</v>
      </c>
      <c r="AE32" s="22" t="e">
        <f>'Per Capita Nominal'!AE32</f>
        <v>#N/A</v>
      </c>
      <c r="AF32" s="22" t="e">
        <f>'Per Capita Nominal'!AF32</f>
        <v>#N/A</v>
      </c>
      <c r="AG32" s="22" t="e">
        <f>'Per Capita Nominal'!AG32</f>
        <v>#N/A</v>
      </c>
      <c r="AH32" s="22" t="e">
        <f>'Per Capita Nominal'!AH32</f>
        <v>#N/A</v>
      </c>
      <c r="AI32" s="22" t="e">
        <f>'Per Capita Nominal'!AI32</f>
        <v>#N/A</v>
      </c>
      <c r="AJ32" s="22" t="e">
        <f>'Per Capita Nominal'!AJ32</f>
        <v>#N/A</v>
      </c>
      <c r="AK32" s="22" t="e">
        <f>'Per Capita Nominal'!AK32</f>
        <v>#N/A</v>
      </c>
      <c r="AL32" s="22" t="e">
        <f>'Per Capita Nominal'!AL32</f>
        <v>#N/A</v>
      </c>
      <c r="AM32" s="22" t="e">
        <f>'Per Capita Nominal'!AM32</f>
        <v>#N/A</v>
      </c>
      <c r="AN32" s="22" t="e">
        <f>'Per Capita Nominal'!AN32</f>
        <v>#N/A</v>
      </c>
      <c r="AO32" s="22" t="e">
        <f>'Per Capita Nominal'!AO32</f>
        <v>#N/A</v>
      </c>
      <c r="AP32" s="22" t="e">
        <f>'Per Capita Nominal'!AP32</f>
        <v>#N/A</v>
      </c>
      <c r="AQ32" s="22" t="e">
        <f>'Per Capita Nominal'!AQ32</f>
        <v>#N/A</v>
      </c>
      <c r="AR32" s="22" t="e">
        <f>'Per Capita Nominal'!AR32</f>
        <v>#N/A</v>
      </c>
      <c r="AS32" s="22" t="e">
        <f>'Per Capita Nominal'!AS32</f>
        <v>#N/A</v>
      </c>
      <c r="AT32" s="22" t="e">
        <f>'Per Capita Nominal'!AT32</f>
        <v>#N/A</v>
      </c>
      <c r="AU32" s="22" t="e">
        <f>'Per Capita Nominal'!AU32</f>
        <v>#N/A</v>
      </c>
      <c r="AV32" s="22" t="e">
        <f>'Per Capita Nominal'!AV32</f>
        <v>#N/A</v>
      </c>
      <c r="AW32" s="22" t="e">
        <f>'Per Capita Nominal'!AW32</f>
        <v>#N/A</v>
      </c>
      <c r="AX32" s="22" t="e">
        <f>'Per Capita Nominal'!AX32</f>
        <v>#N/A</v>
      </c>
      <c r="AY32" s="22" t="e">
        <f>'Per Capita Nominal'!AY32</f>
        <v>#N/A</v>
      </c>
      <c r="AZ32" s="22" t="e">
        <f>'Per Capita Nominal'!AZ32</f>
        <v>#N/A</v>
      </c>
      <c r="BA32" s="22" t="e">
        <f>'Per Capita Nominal'!BA32</f>
        <v>#N/A</v>
      </c>
      <c r="BB32" s="22" t="e">
        <f>'Per Capita Nominal'!BB32</f>
        <v>#N/A</v>
      </c>
      <c r="BC32" s="22" t="e">
        <f>'Per Capita Nominal'!BC32</f>
        <v>#N/A</v>
      </c>
      <c r="BD32" s="22" t="e">
        <f>'Per Capita Nominal'!BD32</f>
        <v>#N/A</v>
      </c>
      <c r="BE32" s="22" t="e">
        <f>'Per Capita Nominal'!BE32</f>
        <v>#N/A</v>
      </c>
      <c r="BF32" s="22" t="e">
        <f>'Per Capita Nominal'!BF32</f>
        <v>#N/A</v>
      </c>
      <c r="BG32" s="22" t="e">
        <f>'Per Capita Nominal'!BG32</f>
        <v>#N/A</v>
      </c>
      <c r="BH32" s="22" t="e">
        <f>'Per Capita Nominal'!BH32</f>
        <v>#N/A</v>
      </c>
      <c r="BI32" s="22" t="e">
        <f>'Per Capita Nominal'!BI32</f>
        <v>#N/A</v>
      </c>
      <c r="BJ32" s="22" t="e">
        <f>'Per Capita Nominal'!BJ32</f>
        <v>#N/A</v>
      </c>
      <c r="BK32" s="22" t="e">
        <f>'Per Capita Nominal'!BK32</f>
        <v>#N/A</v>
      </c>
      <c r="BL32" s="22" t="e">
        <f>'Per Capita Nominal'!BL32</f>
        <v>#N/A</v>
      </c>
      <c r="BM32" s="22" t="e">
        <f>'Per Capita Nominal'!BM32</f>
        <v>#N/A</v>
      </c>
      <c r="BN32" s="22" t="e">
        <f>'Per Capita Nominal'!BN32</f>
        <v>#N/A</v>
      </c>
      <c r="BO32" s="22" t="e">
        <f>'Per Capita Nominal'!BO32</f>
        <v>#N/A</v>
      </c>
      <c r="BP32" s="22" t="e">
        <f>'Per Capita Nominal'!BP32</f>
        <v>#N/A</v>
      </c>
      <c r="BQ32" s="22" t="e">
        <f>'Per Capita Nominal'!BQ32</f>
        <v>#N/A</v>
      </c>
      <c r="BR32" s="22" t="e">
        <f>'Per Capita Nominal'!BR32</f>
        <v>#N/A</v>
      </c>
      <c r="BS32" s="22" t="e">
        <f>'Per Capita Nominal'!BS32</f>
        <v>#N/A</v>
      </c>
      <c r="BT32" s="22" t="e">
        <f>'Per Capita Nominal'!BT32</f>
        <v>#N/A</v>
      </c>
      <c r="BU32" s="22" t="e">
        <f>'Per Capita Nominal'!BU32</f>
        <v>#N/A</v>
      </c>
      <c r="BV32" s="22" t="e">
        <f>'Per Capita Nominal'!BV32</f>
        <v>#N/A</v>
      </c>
      <c r="BW32" s="22" t="e">
        <f>'Per Capita Nominal'!BW32</f>
        <v>#N/A</v>
      </c>
      <c r="BX32" s="22" t="e">
        <f>'Per Capita Nominal'!BX32</f>
        <v>#N/A</v>
      </c>
      <c r="BY32" s="22" t="e">
        <f>'Per Capita Nominal'!BY32</f>
        <v>#N/A</v>
      </c>
      <c r="BZ32" s="22" t="e">
        <f>'Per Capita Nominal'!BZ32</f>
        <v>#N/A</v>
      </c>
      <c r="CA32" s="22" t="e">
        <f>'Per Capita Nominal'!CA32</f>
        <v>#N/A</v>
      </c>
      <c r="CB32" s="22" t="e">
        <f>'Per Capita Nominal'!CB32</f>
        <v>#N/A</v>
      </c>
      <c r="CC32" s="22" t="e">
        <f>'Per Capita Nominal'!CC32</f>
        <v>#N/A</v>
      </c>
      <c r="CD32" s="22" t="e">
        <f>'Per Capita Nominal'!CD32</f>
        <v>#N/A</v>
      </c>
      <c r="CE32" s="22" t="e">
        <f>'Per Capita Nominal'!CE32</f>
        <v>#N/A</v>
      </c>
      <c r="CF32" s="22" t="e">
        <f>'Per Capita Nominal'!CF32</f>
        <v>#N/A</v>
      </c>
      <c r="CG32" s="22" t="e">
        <f>'Per Capita Nominal'!CG32</f>
        <v>#N/A</v>
      </c>
      <c r="CH32" s="22" t="e">
        <f>'Per Capita Nominal'!CH32</f>
        <v>#N/A</v>
      </c>
      <c r="CI32" s="22" t="e">
        <f>'Per Capita Nominal'!CI32</f>
        <v>#N/A</v>
      </c>
      <c r="CJ32" s="22" t="e">
        <f>'Per Capita Nominal'!CJ32</f>
        <v>#N/A</v>
      </c>
      <c r="CK32" s="22" t="e">
        <f>'Per Capita Nominal'!CK32</f>
        <v>#N/A</v>
      </c>
      <c r="CL32" s="22" t="e">
        <f>'Per Capita Nominal'!CL32</f>
        <v>#N/A</v>
      </c>
      <c r="CM32" s="22" t="e">
        <f>'Per Capita Nominal'!CM32</f>
        <v>#N/A</v>
      </c>
      <c r="CN32" s="22" t="e">
        <f>'Per Capita Nominal'!CN32</f>
        <v>#N/A</v>
      </c>
      <c r="CO32" s="22" t="e">
        <f>'Per Capita Nominal'!CO32</f>
        <v>#N/A</v>
      </c>
      <c r="CP32" s="22" t="e">
        <f>'Per Capita Nominal'!CP32</f>
        <v>#N/A</v>
      </c>
      <c r="CQ32" s="127"/>
    </row>
    <row r="33" spans="1:95">
      <c r="A33" s="40" t="s">
        <v>260</v>
      </c>
      <c r="B33" s="40" t="s">
        <v>226</v>
      </c>
      <c r="D33" s="27" t="e">
        <f>IF(ISNA(D34-(D35)), 'Per Capita Nominal'!D33, (D34-(D35)))</f>
        <v>#N/A</v>
      </c>
      <c r="E33" s="27" t="e">
        <f>IF(ISNA(E34-(E35)), 'Per Capita Nominal'!E33, (E34-(E35)))</f>
        <v>#N/A</v>
      </c>
      <c r="F33" s="27" t="e">
        <f>IF(ISNA(F34-(F35)), 'Per Capita Nominal'!F33, (F34-(F35)))</f>
        <v>#N/A</v>
      </c>
      <c r="G33" s="27" t="e">
        <f>IF(ISNA(G34-(G35)), 'Per Capita Nominal'!G33, (G34-(G35)))</f>
        <v>#N/A</v>
      </c>
      <c r="H33" s="27" t="e">
        <f>IF(ISNA(H34-(H35)), 'Per Capita Nominal'!H33, (H34-(H35)))</f>
        <v>#N/A</v>
      </c>
      <c r="I33" s="27" t="e">
        <f>IF(ISNA(I34-(I35)), 'Per Capita Nominal'!I33, (I34-(I35)))</f>
        <v>#N/A</v>
      </c>
      <c r="J33" s="27" t="e">
        <f>IF(ISNA(J34-(J35)), 'Per Capita Nominal'!J33, (J34-(J35)))</f>
        <v>#N/A</v>
      </c>
      <c r="K33" s="27" t="e">
        <f>IF(ISNA(K34-(K35)), 'Per Capita Nominal'!K33, (K34-(K35)))</f>
        <v>#N/A</v>
      </c>
      <c r="L33" s="27" t="e">
        <f>IF(ISNA(L34-(L35)), 'Per Capita Nominal'!L33, (L34-(L35)))</f>
        <v>#N/A</v>
      </c>
      <c r="M33" s="27" t="e">
        <f>IF(ISNA(M34-(M35)), 'Per Capita Nominal'!M33, (M34-(M35)))</f>
        <v>#N/A</v>
      </c>
      <c r="N33" s="27" t="e">
        <f>IF(ISNA(N34-(N35)), 'Per Capita Nominal'!N33, (N34-(N35)))</f>
        <v>#N/A</v>
      </c>
      <c r="O33" s="27" t="e">
        <f>IF(ISNA(O34-(O35)), 'Per Capita Nominal'!O33, (O34-(O35)))</f>
        <v>#N/A</v>
      </c>
      <c r="P33" s="27" t="e">
        <f>IF(ISNA(P34-(P35)), 'Per Capita Nominal'!P33, (P34-(P35)))</f>
        <v>#N/A</v>
      </c>
      <c r="Q33" s="27" t="e">
        <f>IF(ISNA(Q34-(Q35)), 'Per Capita Nominal'!Q33, (Q34-(Q35)))</f>
        <v>#N/A</v>
      </c>
      <c r="R33" s="27" t="e">
        <f>IF(ISNA(R34-(R35)), 'Per Capita Nominal'!R33, (R34-(R35)))</f>
        <v>#N/A</v>
      </c>
      <c r="S33" s="27" t="e">
        <f>IF(ISNA(S34-(S35)), 'Per Capita Nominal'!S33, (S34-(S35)))</f>
        <v>#N/A</v>
      </c>
      <c r="T33" s="27" t="e">
        <f>IF(ISNA(T34-(T35)), 'Per Capita Nominal'!T33, (T34-(T35)))</f>
        <v>#N/A</v>
      </c>
      <c r="U33" s="27" t="e">
        <f>IF(ISNA(U34-(U35)), 'Per Capita Nominal'!U33, (U34-(U35)))</f>
        <v>#N/A</v>
      </c>
      <c r="V33" s="27" t="e">
        <f>IF(ISNA(V34-(V35)), 'Per Capita Nominal'!V33, (V34-(V35)))</f>
        <v>#N/A</v>
      </c>
      <c r="W33" s="27" t="e">
        <f>IF(ISNA(W34-(W35)), 'Per Capita Nominal'!W33, (W34-(W35)))</f>
        <v>#N/A</v>
      </c>
      <c r="X33" s="27" t="e">
        <f>IF(ISNA(X34-(X35)), 'Per Capita Nominal'!X33, (X34-(X35)))</f>
        <v>#N/A</v>
      </c>
      <c r="Y33" s="27" t="e">
        <f>IF(ISNA(Y34-(Y35)), 'Per Capita Nominal'!Y33, (Y34-(Y35)))</f>
        <v>#N/A</v>
      </c>
      <c r="Z33" s="27" t="e">
        <f>IF(ISNA(Z34-(Z35)), 'Per Capita Nominal'!Z33, (Z34-(Z35)))</f>
        <v>#N/A</v>
      </c>
      <c r="AA33" s="27" t="e">
        <f>IF(ISNA(AA34-(AA35)), 'Per Capita Nominal'!AA33, (AA34-(AA35)))</f>
        <v>#N/A</v>
      </c>
      <c r="AB33" s="27" t="e">
        <f>IF(ISNA(AB34-(AB35)), 'Per Capita Nominal'!AB33, (AB34-(AB35)))</f>
        <v>#N/A</v>
      </c>
      <c r="AC33" s="27" t="e">
        <f>IF(ISNA(AC34-(AC35)), 'Per Capita Nominal'!AC33, (AC34-(AC35)))</f>
        <v>#N/A</v>
      </c>
      <c r="AD33" s="27" t="e">
        <f>IF(ISNA(AD34-(AD35)), 'Per Capita Nominal'!AD33, (AD34-(AD35)))</f>
        <v>#N/A</v>
      </c>
      <c r="AE33" s="27" t="e">
        <f>IF(ISNA(AE34-(AE35)), 'Per Capita Nominal'!AE33, (AE34-(AE35)))</f>
        <v>#N/A</v>
      </c>
      <c r="AF33" s="27" t="e">
        <f>IF(ISNA(AF34-(AF35)), 'Per Capita Nominal'!AF33, (AF34-(AF35)))</f>
        <v>#N/A</v>
      </c>
      <c r="AG33" s="27" t="e">
        <f>IF(ISNA(AG34-(AG35)), 'Per Capita Nominal'!AG33, (AG34-(AG35)))</f>
        <v>#N/A</v>
      </c>
      <c r="AH33" s="27" t="e">
        <f>IF(ISNA(AH34-(AH35)), 'Per Capita Nominal'!AH33, (AH34-(AH35)))</f>
        <v>#N/A</v>
      </c>
      <c r="AI33" s="27" t="e">
        <f>IF(ISNA(AI34-(AI35)), 'Per Capita Nominal'!AI33, (AI34-(AI35)))</f>
        <v>#N/A</v>
      </c>
      <c r="AJ33" s="27" t="e">
        <f>IF(ISNA(AJ34-(AJ35)), 'Per Capita Nominal'!AJ33, (AJ34-(AJ35)))</f>
        <v>#N/A</v>
      </c>
      <c r="AK33" s="27" t="e">
        <f>IF(ISNA(AK34-(AK35)), 'Per Capita Nominal'!AK33, (AK34-(AK35)))</f>
        <v>#N/A</v>
      </c>
      <c r="AL33" s="27" t="e">
        <f>IF(ISNA(AL34-(AL35)), 'Per Capita Nominal'!AL33, (AL34-(AL35)))</f>
        <v>#N/A</v>
      </c>
      <c r="AM33" s="27" t="e">
        <f>IF(ISNA(AM34-(AM35)), 'Per Capita Nominal'!AM33, (AM34-(AM35)))</f>
        <v>#N/A</v>
      </c>
      <c r="AN33" s="27" t="e">
        <f>IF(ISNA(AN34-(AN35)), 'Per Capita Nominal'!AN33, (AN34-(AN35)))</f>
        <v>#N/A</v>
      </c>
      <c r="AO33" s="27" t="e">
        <f>IF(ISNA(AO34-(AO35)), 'Per Capita Nominal'!AO33, (AO34-(AO35)))</f>
        <v>#N/A</v>
      </c>
      <c r="AP33" s="27" t="e">
        <f>IF(ISNA(AP34-(AP35)), 'Per Capita Nominal'!AP33, (AP34-(AP35)))</f>
        <v>#N/A</v>
      </c>
      <c r="AQ33" s="27" t="e">
        <f>IF(ISNA(AQ34-(AQ35)), 'Per Capita Nominal'!AQ33, (AQ34-(AQ35)))</f>
        <v>#N/A</v>
      </c>
      <c r="AR33" s="27" t="e">
        <f>IF(ISNA(AR34-(AR35)), 'Per Capita Nominal'!AR33, (AR34-(AR35)))</f>
        <v>#N/A</v>
      </c>
      <c r="AS33" s="27" t="e">
        <f>IF(ISNA(AS34-(AS35)), 'Per Capita Nominal'!AS33, (AS34-(AS35)))</f>
        <v>#N/A</v>
      </c>
      <c r="AT33" s="27" t="e">
        <f>IF(ISNA(AT34-(AT35)), 'Per Capita Nominal'!AT33, (AT34-(AT35)))</f>
        <v>#N/A</v>
      </c>
      <c r="AU33" s="27" t="e">
        <f>IF(ISNA(AU34-(AU35)), 'Per Capita Nominal'!AU33, (AU34-(AU35)))</f>
        <v>#N/A</v>
      </c>
      <c r="AV33" s="27" t="e">
        <f>IF(ISNA(AV34-(AV35)), 'Per Capita Nominal'!AV33, (AV34-(AV35)))</f>
        <v>#N/A</v>
      </c>
      <c r="AW33" s="27" t="e">
        <f>IF(ISNA(AW34-(AW35)), 'Per Capita Nominal'!AW33, (AW34-(AW35)))</f>
        <v>#N/A</v>
      </c>
      <c r="AX33" s="27" t="e">
        <f>IF(ISNA(AX34-(AX35)), 'Per Capita Nominal'!AX33, (AX34-(AX35)))</f>
        <v>#N/A</v>
      </c>
      <c r="AY33" s="27" t="e">
        <f>IF(ISNA(AY34-(AY35)), 'Per Capita Nominal'!AY33, (AY34-(AY35)))</f>
        <v>#N/A</v>
      </c>
      <c r="AZ33" s="27" t="e">
        <f>IF(ISNA(AZ34-(AZ35)), 'Per Capita Nominal'!AZ33, (AZ34-(AZ35)))</f>
        <v>#N/A</v>
      </c>
      <c r="BA33" s="27" t="e">
        <f>IF(ISNA(BA34-(BA35)), 'Per Capita Nominal'!BA33, (BA34-(BA35)))</f>
        <v>#N/A</v>
      </c>
      <c r="BB33" s="27" t="e">
        <f>IF(ISNA(BB34-(BB35)), 'Per Capita Nominal'!BB33, (BB34-(BB35)))</f>
        <v>#N/A</v>
      </c>
      <c r="BC33" s="27" t="e">
        <f>IF(ISNA(BC34-(BC35)), 'Per Capita Nominal'!BC33, (BC34-(BC35)))</f>
        <v>#N/A</v>
      </c>
      <c r="BD33" s="27" t="e">
        <f>IF(ISNA(BD34-(BD35)), 'Per Capita Nominal'!BD33, (BD34-(BD35)))</f>
        <v>#N/A</v>
      </c>
      <c r="BE33" s="27" t="e">
        <f>IF(ISNA(BE34-(BE35)), 'Per Capita Nominal'!BE33, (BE34-(BE35)))</f>
        <v>#N/A</v>
      </c>
      <c r="BF33" s="27" t="e">
        <f>IF(ISNA(BF34-(BF35)), 'Per Capita Nominal'!BF33, (BF34-(BF35)))</f>
        <v>#N/A</v>
      </c>
      <c r="BG33" s="27" t="e">
        <f>IF(ISNA(BG34-(BG35)), 'Per Capita Nominal'!BG33, (BG34-(BG35)))</f>
        <v>#N/A</v>
      </c>
      <c r="BH33" s="27" t="e">
        <f>IF(ISNA(BH34-(BH35)), 'Per Capita Nominal'!BH33, (BH34-(BH35)))</f>
        <v>#N/A</v>
      </c>
      <c r="BI33" s="27" t="e">
        <f>IF(ISNA(BI34-(BI35)), 'Per Capita Nominal'!BI33, (BI34-(BI35)))</f>
        <v>#N/A</v>
      </c>
      <c r="BJ33" s="27" t="e">
        <f>IF(ISNA(BJ34-(BJ35)), 'Per Capita Nominal'!BJ33, (BJ34-(BJ35)))</f>
        <v>#N/A</v>
      </c>
      <c r="BK33" s="27" t="e">
        <f>IF(ISNA(BK34-(BK35)), 'Per Capita Nominal'!BK33, (BK34-(BK35)))</f>
        <v>#N/A</v>
      </c>
      <c r="BL33" s="27" t="e">
        <f>IF(ISNA(BL34-(BL35)), 'Per Capita Nominal'!BL33, (BL34-(BL35)))</f>
        <v>#N/A</v>
      </c>
      <c r="BM33" s="27" t="e">
        <f>IF(ISNA(BM34-(BM35)), 'Per Capita Nominal'!BM33, (BM34-(BM35)))</f>
        <v>#N/A</v>
      </c>
      <c r="BN33" s="27" t="e">
        <f>IF(ISNA(BN34-(BN35)), 'Per Capita Nominal'!BN33, (BN34-(BN35)))</f>
        <v>#N/A</v>
      </c>
      <c r="BO33" s="27" t="e">
        <f>IF(ISNA(BO34-(BO35)), 'Per Capita Nominal'!BO33, (BO34-(BO35)))</f>
        <v>#N/A</v>
      </c>
      <c r="BP33" s="27" t="e">
        <f>IF(ISNA(BP34-(BP35)), 'Per Capita Nominal'!BP33, (BP34-(BP35)))</f>
        <v>#N/A</v>
      </c>
      <c r="BQ33" s="27" t="e">
        <f>IF(ISNA(BQ34-(BQ35)), 'Per Capita Nominal'!BQ33, (BQ34-(BQ35)))</f>
        <v>#N/A</v>
      </c>
      <c r="BR33" s="27" t="e">
        <f>IF(ISNA(BR34-(BR35)), 'Per Capita Nominal'!BR33, (BR34-(BR35)))</f>
        <v>#N/A</v>
      </c>
      <c r="BS33" s="27" t="e">
        <f>IF(ISNA(BS34-(BS35)), 'Per Capita Nominal'!BS33, (BS34-(BS35)))</f>
        <v>#N/A</v>
      </c>
      <c r="BT33" s="27" t="e">
        <f>IF(ISNA(BT34-(BT35)), 'Per Capita Nominal'!BT33, (BT34-(BT35)))</f>
        <v>#N/A</v>
      </c>
      <c r="BU33" s="27" t="e">
        <f>IF(ISNA(BU34-(BU35)), 'Per Capita Nominal'!BU33, (BU34-(BU35)))</f>
        <v>#N/A</v>
      </c>
      <c r="BV33" s="27" t="e">
        <f>IF(ISNA(BV34-(BV35)), 'Per Capita Nominal'!BV33, (BV34-(BV35)))</f>
        <v>#N/A</v>
      </c>
      <c r="BW33" s="27" t="e">
        <f>IF(ISNA(BW34-(BW35)), 'Per Capita Nominal'!BW33, (BW34-(BW35)))</f>
        <v>#N/A</v>
      </c>
      <c r="BX33" s="27" t="e">
        <f>IF(ISNA(BX34-(BX35)), 'Per Capita Nominal'!BX33, (BX34-(BX35)))</f>
        <v>#N/A</v>
      </c>
      <c r="BY33" s="27" t="e">
        <f>IF(ISNA(BY34-(BY35)), 'Per Capita Nominal'!BY33, (BY34-(BY35)))</f>
        <v>#N/A</v>
      </c>
      <c r="BZ33" s="27" t="e">
        <f>IF(ISNA(BZ34-(BZ35)), 'Per Capita Nominal'!BZ33, (BZ34-(BZ35)))</f>
        <v>#N/A</v>
      </c>
      <c r="CA33" s="27" t="e">
        <f>IF(ISNA(CA34-(CA35)), 'Per Capita Nominal'!CA33, (CA34-(CA35)))</f>
        <v>#N/A</v>
      </c>
      <c r="CB33" s="27" t="e">
        <f>IF(ISNA(CB34-(CB35)), 'Per Capita Nominal'!CB33, (CB34-(CB35)))</f>
        <v>#N/A</v>
      </c>
      <c r="CC33" s="27" t="e">
        <f>IF(ISNA(CC34-(CC35)), 'Per Capita Nominal'!CC33, (CC34-(CC35)))</f>
        <v>#N/A</v>
      </c>
      <c r="CD33" s="27" t="e">
        <f>IF(ISNA(CD34-(CD35)), 'Per Capita Nominal'!CD33, (CD34-(CD35)))</f>
        <v>#N/A</v>
      </c>
      <c r="CE33" s="27" t="e">
        <f>IF(ISNA(CE34-(CE35)), 'Per Capita Nominal'!CE33, (CE34-(CE35)))</f>
        <v>#N/A</v>
      </c>
      <c r="CF33" s="27" t="e">
        <f>IF(ISNA(CF34-(CF35)), 'Per Capita Nominal'!CF33, (CF34-(CF35)))</f>
        <v>#N/A</v>
      </c>
      <c r="CG33" s="27" t="e">
        <f>IF(ISNA(CG34-(CG35)), 'Per Capita Nominal'!CG33, (CG34-(CG35)))</f>
        <v>#N/A</v>
      </c>
      <c r="CH33" s="27" t="e">
        <f>IF(ISNA(CH34-(CH35)), 'Per Capita Nominal'!CH33, (CH34-(CH35)))</f>
        <v>#N/A</v>
      </c>
      <c r="CI33" s="27" t="e">
        <f>IF(ISNA(CI34-(CI35)), 'Per Capita Nominal'!CI33, (CI34-(CI35)))</f>
        <v>#N/A</v>
      </c>
      <c r="CJ33" s="27" t="e">
        <f>IF(ISNA(CJ34-(CJ35)), 'Per Capita Nominal'!CJ33, (CJ34-(CJ35)))</f>
        <v>#N/A</v>
      </c>
      <c r="CK33" s="27" t="e">
        <f>IF(ISNA(CK34-(CK35)), 'Per Capita Nominal'!CK33, (CK34-(CK35)))</f>
        <v>#N/A</v>
      </c>
      <c r="CL33" s="27" t="e">
        <f>IF(ISNA(CL34-(CL35)), 'Per Capita Nominal'!CL33, (CL34-(CL35)))</f>
        <v>#N/A</v>
      </c>
      <c r="CM33" s="27" t="e">
        <f>IF(ISNA(CM34-(CM35)), 'Per Capita Nominal'!CM33, (CM34-(CM35)))</f>
        <v>#N/A</v>
      </c>
      <c r="CN33" s="27" t="e">
        <f>IF(ISNA(CN34-(CN35)), 'Per Capita Nominal'!CN33, (CN34-(CN35)))</f>
        <v>#N/A</v>
      </c>
      <c r="CO33" s="27" t="e">
        <f>IF(ISNA(CO34-(CO35)), 'Per Capita Nominal'!CO33, (CO34-(CO35)))</f>
        <v>#N/A</v>
      </c>
      <c r="CP33" s="27" t="e">
        <f>IF(ISNA(CP34-(CP35)), 'Per Capita Nominal'!CP33, (CP34-(CP35)))</f>
        <v>#N/A</v>
      </c>
      <c r="CQ33" s="123"/>
    </row>
    <row r="34" spans="1:95" outlineLevel="1">
      <c r="A34" s="39" t="s">
        <v>27</v>
      </c>
      <c r="B34" s="39" t="s">
        <v>227</v>
      </c>
      <c r="D34" s="22" t="e">
        <f>'Per Capita Nominal'!D34</f>
        <v>#N/A</v>
      </c>
      <c r="E34" s="22" t="e">
        <f>'Per Capita Nominal'!E34</f>
        <v>#N/A</v>
      </c>
      <c r="F34" s="22" t="e">
        <f>'Per Capita Nominal'!F34</f>
        <v>#N/A</v>
      </c>
      <c r="G34" s="22" t="e">
        <f>'Per Capita Nominal'!G34</f>
        <v>#N/A</v>
      </c>
      <c r="H34" s="22" t="e">
        <f>'Per Capita Nominal'!H34</f>
        <v>#N/A</v>
      </c>
      <c r="I34" s="22" t="e">
        <f>'Per Capita Nominal'!I34</f>
        <v>#N/A</v>
      </c>
      <c r="J34" s="22" t="e">
        <f>'Per Capita Nominal'!J34</f>
        <v>#N/A</v>
      </c>
      <c r="K34" s="22" t="e">
        <f>'Per Capita Nominal'!K34</f>
        <v>#N/A</v>
      </c>
      <c r="L34" s="22" t="e">
        <f>'Per Capita Nominal'!L34</f>
        <v>#N/A</v>
      </c>
      <c r="M34" s="22" t="e">
        <f>'Per Capita Nominal'!M34</f>
        <v>#N/A</v>
      </c>
      <c r="N34" s="22" t="e">
        <f>'Per Capita Nominal'!N34</f>
        <v>#N/A</v>
      </c>
      <c r="O34" s="22" t="e">
        <f>'Per Capita Nominal'!O34</f>
        <v>#N/A</v>
      </c>
      <c r="P34" s="22" t="e">
        <f>'Per Capita Nominal'!P34</f>
        <v>#N/A</v>
      </c>
      <c r="Q34" s="22" t="e">
        <f>'Per Capita Nominal'!Q34</f>
        <v>#N/A</v>
      </c>
      <c r="R34" s="22" t="e">
        <f>'Per Capita Nominal'!R34</f>
        <v>#N/A</v>
      </c>
      <c r="S34" s="22" t="e">
        <f>'Per Capita Nominal'!S34</f>
        <v>#N/A</v>
      </c>
      <c r="T34" s="22" t="e">
        <f>'Per Capita Nominal'!T34</f>
        <v>#N/A</v>
      </c>
      <c r="U34" s="22" t="e">
        <f>'Per Capita Nominal'!U34</f>
        <v>#N/A</v>
      </c>
      <c r="V34" s="22" t="e">
        <f>'Per Capita Nominal'!V34</f>
        <v>#N/A</v>
      </c>
      <c r="W34" s="22" t="e">
        <f>'Per Capita Nominal'!W34</f>
        <v>#N/A</v>
      </c>
      <c r="X34" s="22" t="e">
        <f>'Per Capita Nominal'!X34</f>
        <v>#N/A</v>
      </c>
      <c r="Y34" s="22" t="e">
        <f>'Per Capita Nominal'!Y34</f>
        <v>#N/A</v>
      </c>
      <c r="Z34" s="22" t="e">
        <f>'Per Capita Nominal'!Z34</f>
        <v>#N/A</v>
      </c>
      <c r="AA34" s="22" t="e">
        <f>'Per Capita Nominal'!AA34</f>
        <v>#N/A</v>
      </c>
      <c r="AB34" s="22" t="e">
        <f>'Per Capita Nominal'!AB34</f>
        <v>#N/A</v>
      </c>
      <c r="AC34" s="22" t="e">
        <f>'Per Capita Nominal'!AC34</f>
        <v>#N/A</v>
      </c>
      <c r="AD34" s="22" t="e">
        <f>'Per Capita Nominal'!AD34</f>
        <v>#N/A</v>
      </c>
      <c r="AE34" s="22" t="e">
        <f>'Per Capita Nominal'!AE34</f>
        <v>#N/A</v>
      </c>
      <c r="AF34" s="22" t="e">
        <f>'Per Capita Nominal'!AF34</f>
        <v>#N/A</v>
      </c>
      <c r="AG34" s="22" t="e">
        <f>'Per Capita Nominal'!AG34</f>
        <v>#N/A</v>
      </c>
      <c r="AH34" s="22" t="e">
        <f>'Per Capita Nominal'!AH34</f>
        <v>#N/A</v>
      </c>
      <c r="AI34" s="22" t="e">
        <f>'Per Capita Nominal'!AI34</f>
        <v>#N/A</v>
      </c>
      <c r="AJ34" s="22" t="e">
        <f>'Per Capita Nominal'!AJ34</f>
        <v>#N/A</v>
      </c>
      <c r="AK34" s="22" t="e">
        <f>'Per Capita Nominal'!AK34</f>
        <v>#N/A</v>
      </c>
      <c r="AL34" s="22" t="e">
        <f>'Per Capita Nominal'!AL34</f>
        <v>#N/A</v>
      </c>
      <c r="AM34" s="22" t="e">
        <f>'Per Capita Nominal'!AM34</f>
        <v>#N/A</v>
      </c>
      <c r="AN34" s="22" t="e">
        <f>'Per Capita Nominal'!AN34</f>
        <v>#N/A</v>
      </c>
      <c r="AO34" s="22" t="e">
        <f>'Per Capita Nominal'!AO34</f>
        <v>#N/A</v>
      </c>
      <c r="AP34" s="22" t="e">
        <f>'Per Capita Nominal'!AP34</f>
        <v>#N/A</v>
      </c>
      <c r="AQ34" s="22" t="e">
        <f>'Per Capita Nominal'!AQ34</f>
        <v>#N/A</v>
      </c>
      <c r="AR34" s="22" t="e">
        <f>'Per Capita Nominal'!AR34</f>
        <v>#N/A</v>
      </c>
      <c r="AS34" s="22" t="e">
        <f>'Per Capita Nominal'!AS34</f>
        <v>#N/A</v>
      </c>
      <c r="AT34" s="22" t="e">
        <f>'Per Capita Nominal'!AT34</f>
        <v>#N/A</v>
      </c>
      <c r="AU34" s="22" t="e">
        <f>'Per Capita Nominal'!AU34</f>
        <v>#N/A</v>
      </c>
      <c r="AV34" s="22" t="e">
        <f>'Per Capita Nominal'!AV34</f>
        <v>#N/A</v>
      </c>
      <c r="AW34" s="22" t="e">
        <f>'Per Capita Nominal'!AW34</f>
        <v>#N/A</v>
      </c>
      <c r="AX34" s="22" t="e">
        <f>'Per Capita Nominal'!AX34</f>
        <v>#N/A</v>
      </c>
      <c r="AY34" s="22" t="e">
        <f>'Per Capita Nominal'!AY34</f>
        <v>#N/A</v>
      </c>
      <c r="AZ34" s="22" t="e">
        <f>'Per Capita Nominal'!AZ34</f>
        <v>#N/A</v>
      </c>
      <c r="BA34" s="22" t="e">
        <f>'Per Capita Nominal'!BA34</f>
        <v>#N/A</v>
      </c>
      <c r="BB34" s="22" t="e">
        <f>'Per Capita Nominal'!BB34</f>
        <v>#N/A</v>
      </c>
      <c r="BC34" s="22" t="e">
        <f>'Per Capita Nominal'!BC34</f>
        <v>#N/A</v>
      </c>
      <c r="BD34" s="22" t="e">
        <f>'Per Capita Nominal'!BD34</f>
        <v>#N/A</v>
      </c>
      <c r="BE34" s="22" t="e">
        <f>'Per Capita Nominal'!BE34</f>
        <v>#N/A</v>
      </c>
      <c r="BF34" s="22" t="e">
        <f>'Per Capita Nominal'!BF34</f>
        <v>#N/A</v>
      </c>
      <c r="BG34" s="22" t="e">
        <f>'Per Capita Nominal'!BG34</f>
        <v>#N/A</v>
      </c>
      <c r="BH34" s="22" t="e">
        <f>'Per Capita Nominal'!BH34</f>
        <v>#N/A</v>
      </c>
      <c r="BI34" s="22" t="e">
        <f>'Per Capita Nominal'!BI34</f>
        <v>#N/A</v>
      </c>
      <c r="BJ34" s="22" t="e">
        <f>'Per Capita Nominal'!BJ34</f>
        <v>#N/A</v>
      </c>
      <c r="BK34" s="22" t="e">
        <f>'Per Capita Nominal'!BK34</f>
        <v>#N/A</v>
      </c>
      <c r="BL34" s="22" t="e">
        <f>'Per Capita Nominal'!BL34</f>
        <v>#N/A</v>
      </c>
      <c r="BM34" s="22" t="e">
        <f>'Per Capita Nominal'!BM34</f>
        <v>#N/A</v>
      </c>
      <c r="BN34" s="22" t="e">
        <f>'Per Capita Nominal'!BN34</f>
        <v>#N/A</v>
      </c>
      <c r="BO34" s="22" t="e">
        <f>'Per Capita Nominal'!BO34</f>
        <v>#N/A</v>
      </c>
      <c r="BP34" s="22" t="e">
        <f>'Per Capita Nominal'!BP34</f>
        <v>#N/A</v>
      </c>
      <c r="BQ34" s="22" t="e">
        <f>'Per Capita Nominal'!BQ34</f>
        <v>#N/A</v>
      </c>
      <c r="BR34" s="22" t="e">
        <f>'Per Capita Nominal'!BR34</f>
        <v>#N/A</v>
      </c>
      <c r="BS34" s="22" t="e">
        <f>'Per Capita Nominal'!BS34</f>
        <v>#N/A</v>
      </c>
      <c r="BT34" s="22" t="e">
        <f>'Per Capita Nominal'!BT34</f>
        <v>#N/A</v>
      </c>
      <c r="BU34" s="22" t="e">
        <f>'Per Capita Nominal'!BU34</f>
        <v>#N/A</v>
      </c>
      <c r="BV34" s="22" t="e">
        <f>'Per Capita Nominal'!BV34</f>
        <v>#N/A</v>
      </c>
      <c r="BW34" s="22" t="e">
        <f>'Per Capita Nominal'!BW34</f>
        <v>#N/A</v>
      </c>
      <c r="BX34" s="22" t="e">
        <f>'Per Capita Nominal'!BX34</f>
        <v>#N/A</v>
      </c>
      <c r="BY34" s="22" t="e">
        <f>'Per Capita Nominal'!BY34</f>
        <v>#N/A</v>
      </c>
      <c r="BZ34" s="22" t="e">
        <f>'Per Capita Nominal'!BZ34</f>
        <v>#N/A</v>
      </c>
      <c r="CA34" s="22" t="e">
        <f>'Per Capita Nominal'!CA34</f>
        <v>#N/A</v>
      </c>
      <c r="CB34" s="22" t="e">
        <f>'Per Capita Nominal'!CB34</f>
        <v>#N/A</v>
      </c>
      <c r="CC34" s="22" t="e">
        <f>'Per Capita Nominal'!CC34</f>
        <v>#N/A</v>
      </c>
      <c r="CD34" s="22" t="e">
        <f>'Per Capita Nominal'!CD34</f>
        <v>#N/A</v>
      </c>
      <c r="CE34" s="22" t="e">
        <f>'Per Capita Nominal'!CE34</f>
        <v>#N/A</v>
      </c>
      <c r="CF34" s="22" t="e">
        <f>'Per Capita Nominal'!CF34</f>
        <v>#N/A</v>
      </c>
      <c r="CG34" s="22" t="e">
        <f>'Per Capita Nominal'!CG34</f>
        <v>#N/A</v>
      </c>
      <c r="CH34" s="22" t="e">
        <f>'Per Capita Nominal'!CH34</f>
        <v>#N/A</v>
      </c>
      <c r="CI34" s="22" t="e">
        <f>'Per Capita Nominal'!CI34</f>
        <v>#N/A</v>
      </c>
      <c r="CJ34" s="22" t="e">
        <f>'Per Capita Nominal'!CJ34</f>
        <v>#N/A</v>
      </c>
      <c r="CK34" s="22" t="e">
        <f>'Per Capita Nominal'!CK34</f>
        <v>#N/A</v>
      </c>
      <c r="CL34" s="22" t="e">
        <f>'Per Capita Nominal'!CL34</f>
        <v>#N/A</v>
      </c>
      <c r="CM34" s="22" t="e">
        <f>'Per Capita Nominal'!CM34</f>
        <v>#N/A</v>
      </c>
      <c r="CN34" s="22" t="e">
        <f>'Per Capita Nominal'!CN34</f>
        <v>#N/A</v>
      </c>
      <c r="CO34" s="22" t="e">
        <f>'Per Capita Nominal'!CO34</f>
        <v>#N/A</v>
      </c>
      <c r="CP34" s="22" t="e">
        <f>'Per Capita Nominal'!CP34</f>
        <v>#N/A</v>
      </c>
      <c r="CQ34" s="127"/>
    </row>
    <row r="35" spans="1:95" outlineLevel="1">
      <c r="A35" s="39" t="s">
        <v>28</v>
      </c>
      <c r="B35" s="39" t="s">
        <v>228</v>
      </c>
      <c r="D35" s="22" t="e">
        <f>'Per Capita Nominal'!D35</f>
        <v>#N/A</v>
      </c>
      <c r="E35" s="22" t="e">
        <f>'Per Capita Nominal'!E35</f>
        <v>#N/A</v>
      </c>
      <c r="F35" s="22" t="e">
        <f>'Per Capita Nominal'!F35</f>
        <v>#N/A</v>
      </c>
      <c r="G35" s="22" t="e">
        <f>'Per Capita Nominal'!G35</f>
        <v>#N/A</v>
      </c>
      <c r="H35" s="22" t="e">
        <f>'Per Capita Nominal'!H35</f>
        <v>#N/A</v>
      </c>
      <c r="I35" s="22" t="e">
        <f>'Per Capita Nominal'!I35</f>
        <v>#N/A</v>
      </c>
      <c r="J35" s="22" t="e">
        <f>'Per Capita Nominal'!J35</f>
        <v>#N/A</v>
      </c>
      <c r="K35" s="22" t="e">
        <f>'Per Capita Nominal'!K35</f>
        <v>#N/A</v>
      </c>
      <c r="L35" s="22" t="e">
        <f>'Per Capita Nominal'!L35</f>
        <v>#N/A</v>
      </c>
      <c r="M35" s="22" t="e">
        <f>'Per Capita Nominal'!M35</f>
        <v>#N/A</v>
      </c>
      <c r="N35" s="22" t="e">
        <f>'Per Capita Nominal'!N35</f>
        <v>#N/A</v>
      </c>
      <c r="O35" s="22" t="e">
        <f>'Per Capita Nominal'!O35</f>
        <v>#N/A</v>
      </c>
      <c r="P35" s="22" t="e">
        <f>'Per Capita Nominal'!P35</f>
        <v>#N/A</v>
      </c>
      <c r="Q35" s="22" t="e">
        <f>'Per Capita Nominal'!Q35</f>
        <v>#N/A</v>
      </c>
      <c r="R35" s="22" t="e">
        <f>'Per Capita Nominal'!R35</f>
        <v>#N/A</v>
      </c>
      <c r="S35" s="22" t="e">
        <f>'Per Capita Nominal'!S35</f>
        <v>#N/A</v>
      </c>
      <c r="T35" s="22" t="e">
        <f>'Per Capita Nominal'!T35</f>
        <v>#N/A</v>
      </c>
      <c r="U35" s="22" t="e">
        <f>'Per Capita Nominal'!U35</f>
        <v>#N/A</v>
      </c>
      <c r="V35" s="22" t="e">
        <f>'Per Capita Nominal'!V35</f>
        <v>#N/A</v>
      </c>
      <c r="W35" s="22" t="e">
        <f>'Per Capita Nominal'!W35</f>
        <v>#N/A</v>
      </c>
      <c r="X35" s="22" t="e">
        <f>'Per Capita Nominal'!X35</f>
        <v>#N/A</v>
      </c>
      <c r="Y35" s="22" t="e">
        <f>'Per Capita Nominal'!Y35</f>
        <v>#N/A</v>
      </c>
      <c r="Z35" s="22" t="e">
        <f>'Per Capita Nominal'!Z35</f>
        <v>#N/A</v>
      </c>
      <c r="AA35" s="22" t="e">
        <f>'Per Capita Nominal'!AA35</f>
        <v>#N/A</v>
      </c>
      <c r="AB35" s="22" t="e">
        <f>'Per Capita Nominal'!AB35</f>
        <v>#N/A</v>
      </c>
      <c r="AC35" s="22" t="e">
        <f>'Per Capita Nominal'!AC35</f>
        <v>#N/A</v>
      </c>
      <c r="AD35" s="22" t="e">
        <f>'Per Capita Nominal'!AD35</f>
        <v>#N/A</v>
      </c>
      <c r="AE35" s="22" t="e">
        <f>'Per Capita Nominal'!AE35</f>
        <v>#N/A</v>
      </c>
      <c r="AF35" s="22" t="e">
        <f>'Per Capita Nominal'!AF35</f>
        <v>#N/A</v>
      </c>
      <c r="AG35" s="22" t="e">
        <f>'Per Capita Nominal'!AG35</f>
        <v>#N/A</v>
      </c>
      <c r="AH35" s="22" t="e">
        <f>'Per Capita Nominal'!AH35</f>
        <v>#N/A</v>
      </c>
      <c r="AI35" s="22" t="e">
        <f>'Per Capita Nominal'!AI35</f>
        <v>#N/A</v>
      </c>
      <c r="AJ35" s="22" t="e">
        <f>'Per Capita Nominal'!AJ35</f>
        <v>#N/A</v>
      </c>
      <c r="AK35" s="22" t="e">
        <f>'Per Capita Nominal'!AK35</f>
        <v>#N/A</v>
      </c>
      <c r="AL35" s="22" t="e">
        <f>'Per Capita Nominal'!AL35</f>
        <v>#N/A</v>
      </c>
      <c r="AM35" s="22" t="e">
        <f>'Per Capita Nominal'!AM35</f>
        <v>#N/A</v>
      </c>
      <c r="AN35" s="22" t="e">
        <f>'Per Capita Nominal'!AN35</f>
        <v>#N/A</v>
      </c>
      <c r="AO35" s="22" t="e">
        <f>'Per Capita Nominal'!AO35</f>
        <v>#N/A</v>
      </c>
      <c r="AP35" s="22" t="e">
        <f>'Per Capita Nominal'!AP35</f>
        <v>#N/A</v>
      </c>
      <c r="AQ35" s="22" t="e">
        <f>'Per Capita Nominal'!AQ35</f>
        <v>#N/A</v>
      </c>
      <c r="AR35" s="22" t="e">
        <f>'Per Capita Nominal'!AR35</f>
        <v>#N/A</v>
      </c>
      <c r="AS35" s="22" t="e">
        <f>'Per Capita Nominal'!AS35</f>
        <v>#N/A</v>
      </c>
      <c r="AT35" s="22" t="e">
        <f>'Per Capita Nominal'!AT35</f>
        <v>#N/A</v>
      </c>
      <c r="AU35" s="22" t="e">
        <f>'Per Capita Nominal'!AU35</f>
        <v>#N/A</v>
      </c>
      <c r="AV35" s="22" t="e">
        <f>'Per Capita Nominal'!AV35</f>
        <v>#N/A</v>
      </c>
      <c r="AW35" s="22" t="e">
        <f>'Per Capita Nominal'!AW35</f>
        <v>#N/A</v>
      </c>
      <c r="AX35" s="22" t="e">
        <f>'Per Capita Nominal'!AX35</f>
        <v>#N/A</v>
      </c>
      <c r="AY35" s="22" t="e">
        <f>'Per Capita Nominal'!AY35</f>
        <v>#N/A</v>
      </c>
      <c r="AZ35" s="22" t="e">
        <f>'Per Capita Nominal'!AZ35</f>
        <v>#N/A</v>
      </c>
      <c r="BA35" s="22" t="e">
        <f>'Per Capita Nominal'!BA35</f>
        <v>#N/A</v>
      </c>
      <c r="BB35" s="22" t="e">
        <f>'Per Capita Nominal'!BB35</f>
        <v>#N/A</v>
      </c>
      <c r="BC35" s="22" t="e">
        <f>'Per Capita Nominal'!BC35</f>
        <v>#N/A</v>
      </c>
      <c r="BD35" s="22" t="e">
        <f>'Per Capita Nominal'!BD35</f>
        <v>#N/A</v>
      </c>
      <c r="BE35" s="22" t="e">
        <f>'Per Capita Nominal'!BE35</f>
        <v>#N/A</v>
      </c>
      <c r="BF35" s="22" t="e">
        <f>'Per Capita Nominal'!BF35</f>
        <v>#N/A</v>
      </c>
      <c r="BG35" s="22" t="e">
        <f>'Per Capita Nominal'!BG35</f>
        <v>#N/A</v>
      </c>
      <c r="BH35" s="22" t="e">
        <f>'Per Capita Nominal'!BH35</f>
        <v>#N/A</v>
      </c>
      <c r="BI35" s="22" t="e">
        <f>'Per Capita Nominal'!BI35</f>
        <v>#N/A</v>
      </c>
      <c r="BJ35" s="22" t="e">
        <f>'Per Capita Nominal'!BJ35</f>
        <v>#N/A</v>
      </c>
      <c r="BK35" s="22" t="e">
        <f>'Per Capita Nominal'!BK35</f>
        <v>#N/A</v>
      </c>
      <c r="BL35" s="22" t="e">
        <f>'Per Capita Nominal'!BL35</f>
        <v>#N/A</v>
      </c>
      <c r="BM35" s="22" t="e">
        <f>'Per Capita Nominal'!BM35</f>
        <v>#N/A</v>
      </c>
      <c r="BN35" s="22" t="e">
        <f>'Per Capita Nominal'!BN35</f>
        <v>#N/A</v>
      </c>
      <c r="BO35" s="22" t="e">
        <f>'Per Capita Nominal'!BO35</f>
        <v>#N/A</v>
      </c>
      <c r="BP35" s="22" t="e">
        <f>'Per Capita Nominal'!BP35</f>
        <v>#N/A</v>
      </c>
      <c r="BQ35" s="22" t="e">
        <f>'Per Capita Nominal'!BQ35</f>
        <v>#N/A</v>
      </c>
      <c r="BR35" s="22" t="e">
        <f>'Per Capita Nominal'!BR35</f>
        <v>#N/A</v>
      </c>
      <c r="BS35" s="22" t="e">
        <f>'Per Capita Nominal'!BS35</f>
        <v>#N/A</v>
      </c>
      <c r="BT35" s="22" t="e">
        <f>'Per Capita Nominal'!BT35</f>
        <v>#N/A</v>
      </c>
      <c r="BU35" s="22" t="e">
        <f>'Per Capita Nominal'!BU35</f>
        <v>#N/A</v>
      </c>
      <c r="BV35" s="22" t="e">
        <f>'Per Capita Nominal'!BV35</f>
        <v>#N/A</v>
      </c>
      <c r="BW35" s="22" t="e">
        <f>'Per Capita Nominal'!BW35</f>
        <v>#N/A</v>
      </c>
      <c r="BX35" s="22" t="e">
        <f>'Per Capita Nominal'!BX35</f>
        <v>#N/A</v>
      </c>
      <c r="BY35" s="22" t="e">
        <f>'Per Capita Nominal'!BY35</f>
        <v>#N/A</v>
      </c>
      <c r="BZ35" s="22" t="e">
        <f>'Per Capita Nominal'!BZ35</f>
        <v>#N/A</v>
      </c>
      <c r="CA35" s="22" t="e">
        <f>'Per Capita Nominal'!CA35</f>
        <v>#N/A</v>
      </c>
      <c r="CB35" s="22" t="e">
        <f>'Per Capita Nominal'!CB35</f>
        <v>#N/A</v>
      </c>
      <c r="CC35" s="22" t="e">
        <f>'Per Capita Nominal'!CC35</f>
        <v>#N/A</v>
      </c>
      <c r="CD35" s="22" t="e">
        <f>'Per Capita Nominal'!CD35</f>
        <v>#N/A</v>
      </c>
      <c r="CE35" s="22" t="e">
        <f>'Per Capita Nominal'!CE35</f>
        <v>#N/A</v>
      </c>
      <c r="CF35" s="22" t="e">
        <f>'Per Capita Nominal'!CF35</f>
        <v>#N/A</v>
      </c>
      <c r="CG35" s="22" t="e">
        <f>'Per Capita Nominal'!CG35</f>
        <v>#N/A</v>
      </c>
      <c r="CH35" s="22" t="e">
        <f>'Per Capita Nominal'!CH35</f>
        <v>#N/A</v>
      </c>
      <c r="CI35" s="22" t="e">
        <f>'Per Capita Nominal'!CI35</f>
        <v>#N/A</v>
      </c>
      <c r="CJ35" s="22" t="e">
        <f>'Per Capita Nominal'!CJ35</f>
        <v>#N/A</v>
      </c>
      <c r="CK35" s="22" t="e">
        <f>'Per Capita Nominal'!CK35</f>
        <v>#N/A</v>
      </c>
      <c r="CL35" s="22" t="e">
        <f>'Per Capita Nominal'!CL35</f>
        <v>#N/A</v>
      </c>
      <c r="CM35" s="22" t="e">
        <f>'Per Capita Nominal'!CM35</f>
        <v>#N/A</v>
      </c>
      <c r="CN35" s="22" t="e">
        <f>'Per Capita Nominal'!CN35</f>
        <v>#N/A</v>
      </c>
      <c r="CO35" s="22" t="e">
        <f>'Per Capita Nominal'!CO35</f>
        <v>#N/A</v>
      </c>
      <c r="CP35" s="22" t="e">
        <f>'Per Capita Nominal'!CP35</f>
        <v>#N/A</v>
      </c>
      <c r="CQ35" s="127"/>
    </row>
    <row r="36" spans="1:95">
      <c r="A36" s="40" t="s">
        <v>263</v>
      </c>
      <c r="B36" s="40" t="s">
        <v>223</v>
      </c>
      <c r="D36" s="27" t="e">
        <f>IF(ISNA(D37-(D38)), 'Per Capita Nominal'!D36, (D37-(D38)))</f>
        <v>#N/A</v>
      </c>
      <c r="E36" s="27" t="e">
        <f>IF(ISNA(E37-(E38)), 'Per Capita Nominal'!E36, (E37-(E38)))</f>
        <v>#N/A</v>
      </c>
      <c r="F36" s="27" t="e">
        <f>IF(ISNA(F37-(F38)), 'Per Capita Nominal'!F36, (F37-(F38)))</f>
        <v>#N/A</v>
      </c>
      <c r="G36" s="27" t="e">
        <f>IF(ISNA(G37-(G38)), 'Per Capita Nominal'!G36, (G37-(G38)))</f>
        <v>#N/A</v>
      </c>
      <c r="H36" s="27" t="e">
        <f>IF(ISNA(H37-(H38)), 'Per Capita Nominal'!H36, (H37-(H38)))</f>
        <v>#N/A</v>
      </c>
      <c r="I36" s="27" t="e">
        <f>IF(ISNA(I37-(I38)), 'Per Capita Nominal'!I36, (I37-(I38)))</f>
        <v>#N/A</v>
      </c>
      <c r="J36" s="27" t="e">
        <f>IF(ISNA(J37-(J38)), 'Per Capita Nominal'!J36, (J37-(J38)))</f>
        <v>#N/A</v>
      </c>
      <c r="K36" s="27" t="e">
        <f>IF(ISNA(K37-(K38)), 'Per Capita Nominal'!K36, (K37-(K38)))</f>
        <v>#N/A</v>
      </c>
      <c r="L36" s="27" t="e">
        <f>IF(ISNA(L37-(L38)), 'Per Capita Nominal'!L36, (L37-(L38)))</f>
        <v>#N/A</v>
      </c>
      <c r="M36" s="27" t="e">
        <f>IF(ISNA(M37-(M38)), 'Per Capita Nominal'!M36, (M37-(M38)))</f>
        <v>#N/A</v>
      </c>
      <c r="N36" s="27" t="e">
        <f>IF(ISNA(N37-(N38)), 'Per Capita Nominal'!N36, (N37-(N38)))</f>
        <v>#N/A</v>
      </c>
      <c r="O36" s="27" t="e">
        <f>IF(ISNA(O37-(O38)), 'Per Capita Nominal'!O36, (O37-(O38)))</f>
        <v>#N/A</v>
      </c>
      <c r="P36" s="27" t="e">
        <f>IF(ISNA(P37-(P38)), 'Per Capita Nominal'!P36, (P37-(P38)))</f>
        <v>#N/A</v>
      </c>
      <c r="Q36" s="27" t="e">
        <f>IF(ISNA(Q37-(Q38)), 'Per Capita Nominal'!Q36, (Q37-(Q38)))</f>
        <v>#N/A</v>
      </c>
      <c r="R36" s="27" t="e">
        <f>IF(ISNA(R37-(R38)), 'Per Capita Nominal'!R36, (R37-(R38)))</f>
        <v>#N/A</v>
      </c>
      <c r="S36" s="27" t="e">
        <f>IF(ISNA(S37-(S38)), 'Per Capita Nominal'!S36, (S37-(S38)))</f>
        <v>#N/A</v>
      </c>
      <c r="T36" s="27" t="e">
        <f>IF(ISNA(T37-(T38)), 'Per Capita Nominal'!T36, (T37-(T38)))</f>
        <v>#N/A</v>
      </c>
      <c r="U36" s="27" t="e">
        <f>IF(ISNA(U37-(U38)), 'Per Capita Nominal'!U36, (U37-(U38)))</f>
        <v>#N/A</v>
      </c>
      <c r="V36" s="27" t="e">
        <f>IF(ISNA(V37-(V38)), 'Per Capita Nominal'!V36, (V37-(V38)))</f>
        <v>#N/A</v>
      </c>
      <c r="W36" s="27" t="e">
        <f>IF(ISNA(W37-(W38)), 'Per Capita Nominal'!W36, (W37-(W38)))</f>
        <v>#N/A</v>
      </c>
      <c r="X36" s="27" t="e">
        <f>IF(ISNA(X37-(X38)), 'Per Capita Nominal'!X36, (X37-(X38)))</f>
        <v>#N/A</v>
      </c>
      <c r="Y36" s="27" t="e">
        <f>IF(ISNA(Y37-(Y38)), 'Per Capita Nominal'!Y36, (Y37-(Y38)))</f>
        <v>#N/A</v>
      </c>
      <c r="Z36" s="27" t="e">
        <f>IF(ISNA(Z37-(Z38)), 'Per Capita Nominal'!Z36, (Z37-(Z38)))</f>
        <v>#N/A</v>
      </c>
      <c r="AA36" s="27" t="e">
        <f>IF(ISNA(AA37-(AA38)), 'Per Capita Nominal'!AA36, (AA37-(AA38)))</f>
        <v>#N/A</v>
      </c>
      <c r="AB36" s="27" t="e">
        <f>IF(ISNA(AB37-(AB38)), 'Per Capita Nominal'!AB36, (AB37-(AB38)))</f>
        <v>#N/A</v>
      </c>
      <c r="AC36" s="27" t="e">
        <f>IF(ISNA(AC37-(AC38)), 'Per Capita Nominal'!AC36, (AC37-(AC38)))</f>
        <v>#N/A</v>
      </c>
      <c r="AD36" s="27" t="e">
        <f>IF(ISNA(AD37-(AD38)), 'Per Capita Nominal'!AD36, (AD37-(AD38)))</f>
        <v>#N/A</v>
      </c>
      <c r="AE36" s="27" t="e">
        <f>IF(ISNA(AE37-(AE38)), 'Per Capita Nominal'!AE36, (AE37-(AE38)))</f>
        <v>#N/A</v>
      </c>
      <c r="AF36" s="27" t="e">
        <f>IF(ISNA(AF37-(AF38)), 'Per Capita Nominal'!AF36, (AF37-(AF38)))</f>
        <v>#N/A</v>
      </c>
      <c r="AG36" s="27" t="e">
        <f>IF(ISNA(AG37-(AG38)), 'Per Capita Nominal'!AG36, (AG37-(AG38)))</f>
        <v>#N/A</v>
      </c>
      <c r="AH36" s="27" t="e">
        <f>IF(ISNA(AH37-(AH38)), 'Per Capita Nominal'!AH36, (AH37-(AH38)))</f>
        <v>#N/A</v>
      </c>
      <c r="AI36" s="27" t="e">
        <f>IF(ISNA(AI37-(AI38)), 'Per Capita Nominal'!AI36, (AI37-(AI38)))</f>
        <v>#N/A</v>
      </c>
      <c r="AJ36" s="27" t="e">
        <f>IF(ISNA(AJ37-(AJ38)), 'Per Capita Nominal'!AJ36, (AJ37-(AJ38)))</f>
        <v>#N/A</v>
      </c>
      <c r="AK36" s="27" t="e">
        <f>IF(ISNA(AK37-(AK38)), 'Per Capita Nominal'!AK36, (AK37-(AK38)))</f>
        <v>#N/A</v>
      </c>
      <c r="AL36" s="27" t="e">
        <f>IF(ISNA(AL37-(AL38)), 'Per Capita Nominal'!AL36, (AL37-(AL38)))</f>
        <v>#N/A</v>
      </c>
      <c r="AM36" s="27" t="e">
        <f>IF(ISNA(AM37-(AM38)), 'Per Capita Nominal'!AM36, (AM37-(AM38)))</f>
        <v>#N/A</v>
      </c>
      <c r="AN36" s="27" t="e">
        <f>IF(ISNA(AN37-(AN38)), 'Per Capita Nominal'!AN36, (AN37-(AN38)))</f>
        <v>#N/A</v>
      </c>
      <c r="AO36" s="27" t="e">
        <f>IF(ISNA(AO37-(AO38)), 'Per Capita Nominal'!AO36, (AO37-(AO38)))</f>
        <v>#N/A</v>
      </c>
      <c r="AP36" s="27" t="e">
        <f>IF(ISNA(AP37-(AP38)), 'Per Capita Nominal'!AP36, (AP37-(AP38)))</f>
        <v>#N/A</v>
      </c>
      <c r="AQ36" s="27" t="e">
        <f>IF(ISNA(AQ37-(AQ38)), 'Per Capita Nominal'!AQ36, (AQ37-(AQ38)))</f>
        <v>#N/A</v>
      </c>
      <c r="AR36" s="27" t="e">
        <f>IF(ISNA(AR37-(AR38)), 'Per Capita Nominal'!AR36, (AR37-(AR38)))</f>
        <v>#N/A</v>
      </c>
      <c r="AS36" s="27" t="e">
        <f>IF(ISNA(AS37-(AS38)), 'Per Capita Nominal'!AS36, (AS37-(AS38)))</f>
        <v>#N/A</v>
      </c>
      <c r="AT36" s="27" t="e">
        <f>IF(ISNA(AT37-(AT38)), 'Per Capita Nominal'!AT36, (AT37-(AT38)))</f>
        <v>#N/A</v>
      </c>
      <c r="AU36" s="27" t="e">
        <f>IF(ISNA(AU37-(AU38)), 'Per Capita Nominal'!AU36, (AU37-(AU38)))</f>
        <v>#N/A</v>
      </c>
      <c r="AV36" s="27" t="e">
        <f>IF(ISNA(AV37-(AV38)), 'Per Capita Nominal'!AV36, (AV37-(AV38)))</f>
        <v>#N/A</v>
      </c>
      <c r="AW36" s="27" t="e">
        <f>IF(ISNA(AW37-(AW38)), 'Per Capita Nominal'!AW36, (AW37-(AW38)))</f>
        <v>#N/A</v>
      </c>
      <c r="AX36" s="27" t="e">
        <f>IF(ISNA(AX37-(AX38)), 'Per Capita Nominal'!AX36, (AX37-(AX38)))</f>
        <v>#N/A</v>
      </c>
      <c r="AY36" s="27" t="e">
        <f>IF(ISNA(AY37-(AY38)), 'Per Capita Nominal'!AY36, (AY37-(AY38)))</f>
        <v>#N/A</v>
      </c>
      <c r="AZ36" s="27" t="e">
        <f>IF(ISNA(AZ37-(AZ38)), 'Per Capita Nominal'!AZ36, (AZ37-(AZ38)))</f>
        <v>#N/A</v>
      </c>
      <c r="BA36" s="27" t="e">
        <f>IF(ISNA(BA37-(BA38)), 'Per Capita Nominal'!BA36, (BA37-(BA38)))</f>
        <v>#N/A</v>
      </c>
      <c r="BB36" s="27" t="e">
        <f>IF(ISNA(BB37-(BB38)), 'Per Capita Nominal'!BB36, (BB37-(BB38)))</f>
        <v>#N/A</v>
      </c>
      <c r="BC36" s="27" t="e">
        <f>IF(ISNA(BC37-(BC38)), 'Per Capita Nominal'!BC36, (BC37-(BC38)))</f>
        <v>#N/A</v>
      </c>
      <c r="BD36" s="27" t="e">
        <f>IF(ISNA(BD37-(BD38)), 'Per Capita Nominal'!BD36, (BD37-(BD38)))</f>
        <v>#N/A</v>
      </c>
      <c r="BE36" s="27" t="e">
        <f>IF(ISNA(BE37-(BE38)), 'Per Capita Nominal'!BE36, (BE37-(BE38)))</f>
        <v>#N/A</v>
      </c>
      <c r="BF36" s="27" t="e">
        <f>IF(ISNA(BF37-(BF38)), 'Per Capita Nominal'!BF36, (BF37-(BF38)))</f>
        <v>#N/A</v>
      </c>
      <c r="BG36" s="27" t="e">
        <f>IF(ISNA(BG37-(BG38)), 'Per Capita Nominal'!BG36, (BG37-(BG38)))</f>
        <v>#N/A</v>
      </c>
      <c r="BH36" s="27" t="e">
        <f>IF(ISNA(BH37-(BH38)), 'Per Capita Nominal'!BH36, (BH37-(BH38)))</f>
        <v>#N/A</v>
      </c>
      <c r="BI36" s="27" t="e">
        <f>IF(ISNA(BI37-(BI38)), 'Per Capita Nominal'!BI36, (BI37-(BI38)))</f>
        <v>#N/A</v>
      </c>
      <c r="BJ36" s="27" t="e">
        <f>IF(ISNA(BJ37-(BJ38)), 'Per Capita Nominal'!BJ36, (BJ37-(BJ38)))</f>
        <v>#N/A</v>
      </c>
      <c r="BK36" s="27" t="e">
        <f>IF(ISNA(BK37-(BK38)), 'Per Capita Nominal'!BK36, (BK37-(BK38)))</f>
        <v>#N/A</v>
      </c>
      <c r="BL36" s="27" t="e">
        <f>IF(ISNA(BL37-(BL38)), 'Per Capita Nominal'!BL36, (BL37-(BL38)))</f>
        <v>#N/A</v>
      </c>
      <c r="BM36" s="27" t="e">
        <f>IF(ISNA(BM37-(BM38)), 'Per Capita Nominal'!BM36, (BM37-(BM38)))</f>
        <v>#N/A</v>
      </c>
      <c r="BN36" s="27" t="e">
        <f>IF(ISNA(BN37-(BN38)), 'Per Capita Nominal'!BN36, (BN37-(BN38)))</f>
        <v>#N/A</v>
      </c>
      <c r="BO36" s="27" t="e">
        <f>IF(ISNA(BO37-(BO38)), 'Per Capita Nominal'!BO36, (BO37-(BO38)))</f>
        <v>#N/A</v>
      </c>
      <c r="BP36" s="27" t="e">
        <f>IF(ISNA(BP37-(BP38)), 'Per Capita Nominal'!BP36, (BP37-(BP38)))</f>
        <v>#N/A</v>
      </c>
      <c r="BQ36" s="27" t="e">
        <f>IF(ISNA(BQ37-(BQ38)), 'Per Capita Nominal'!BQ36, (BQ37-(BQ38)))</f>
        <v>#N/A</v>
      </c>
      <c r="BR36" s="27" t="e">
        <f>IF(ISNA(BR37-(BR38)), 'Per Capita Nominal'!BR36, (BR37-(BR38)))</f>
        <v>#N/A</v>
      </c>
      <c r="BS36" s="27" t="e">
        <f>IF(ISNA(BS37-(BS38)), 'Per Capita Nominal'!BS36, (BS37-(BS38)))</f>
        <v>#N/A</v>
      </c>
      <c r="BT36" s="27" t="e">
        <f>IF(ISNA(BT37-(BT38)), 'Per Capita Nominal'!BT36, (BT37-(BT38)))</f>
        <v>#N/A</v>
      </c>
      <c r="BU36" s="27" t="e">
        <f>IF(ISNA(BU37-(BU38)), 'Per Capita Nominal'!BU36, (BU37-(BU38)))</f>
        <v>#N/A</v>
      </c>
      <c r="BV36" s="27" t="e">
        <f>IF(ISNA(BV37-(BV38)), 'Per Capita Nominal'!BV36, (BV37-(BV38)))</f>
        <v>#N/A</v>
      </c>
      <c r="BW36" s="27" t="e">
        <f>IF(ISNA(BW37-(BW38)), 'Per Capita Nominal'!BW36, (BW37-(BW38)))</f>
        <v>#N/A</v>
      </c>
      <c r="BX36" s="27" t="e">
        <f>IF(ISNA(BX37-(BX38)), 'Per Capita Nominal'!BX36, (BX37-(BX38)))</f>
        <v>#N/A</v>
      </c>
      <c r="BY36" s="27" t="e">
        <f>IF(ISNA(BY37-(BY38)), 'Per Capita Nominal'!BY36, (BY37-(BY38)))</f>
        <v>#N/A</v>
      </c>
      <c r="BZ36" s="27" t="e">
        <f>IF(ISNA(BZ37-(BZ38)), 'Per Capita Nominal'!BZ36, (BZ37-(BZ38)))</f>
        <v>#N/A</v>
      </c>
      <c r="CA36" s="27" t="e">
        <f>IF(ISNA(CA37-(CA38)), 'Per Capita Nominal'!CA36, (CA37-(CA38)))</f>
        <v>#N/A</v>
      </c>
      <c r="CB36" s="27" t="e">
        <f>IF(ISNA(CB37-(CB38)), 'Per Capita Nominal'!CB36, (CB37-(CB38)))</f>
        <v>#N/A</v>
      </c>
      <c r="CC36" s="27" t="e">
        <f>IF(ISNA(CC37-(CC38)), 'Per Capita Nominal'!CC36, (CC37-(CC38)))</f>
        <v>#N/A</v>
      </c>
      <c r="CD36" s="27" t="e">
        <f>IF(ISNA(CD37-(CD38)), 'Per Capita Nominal'!CD36, (CD37-(CD38)))</f>
        <v>#N/A</v>
      </c>
      <c r="CE36" s="27" t="e">
        <f>IF(ISNA(CE37-(CE38)), 'Per Capita Nominal'!CE36, (CE37-(CE38)))</f>
        <v>#N/A</v>
      </c>
      <c r="CF36" s="27" t="e">
        <f>IF(ISNA(CF37-(CF38)), 'Per Capita Nominal'!CF36, (CF37-(CF38)))</f>
        <v>#N/A</v>
      </c>
      <c r="CG36" s="27" t="e">
        <f>IF(ISNA(CG37-(CG38)), 'Per Capita Nominal'!CG36, (CG37-(CG38)))</f>
        <v>#N/A</v>
      </c>
      <c r="CH36" s="27" t="e">
        <f>IF(ISNA(CH37-(CH38)), 'Per Capita Nominal'!CH36, (CH37-(CH38)))</f>
        <v>#N/A</v>
      </c>
      <c r="CI36" s="27" t="e">
        <f>IF(ISNA(CI37-(CI38)), 'Per Capita Nominal'!CI36, (CI37-(CI38)))</f>
        <v>#N/A</v>
      </c>
      <c r="CJ36" s="27" t="e">
        <f>IF(ISNA(CJ37-(CJ38)), 'Per Capita Nominal'!CJ36, (CJ37-(CJ38)))</f>
        <v>#N/A</v>
      </c>
      <c r="CK36" s="27" t="e">
        <f>IF(ISNA(CK37-(CK38)), 'Per Capita Nominal'!CK36, (CK37-(CK38)))</f>
        <v>#N/A</v>
      </c>
      <c r="CL36" s="27" t="e">
        <f>IF(ISNA(CL37-(CL38)), 'Per Capita Nominal'!CL36, (CL37-(CL38)))</f>
        <v>#N/A</v>
      </c>
      <c r="CM36" s="27" t="e">
        <f>IF(ISNA(CM37-(CM38)), 'Per Capita Nominal'!CM36, (CM37-(CM38)))</f>
        <v>#N/A</v>
      </c>
      <c r="CN36" s="27" t="e">
        <f>IF(ISNA(CN37-(CN38)), 'Per Capita Nominal'!CN36, (CN37-(CN38)))</f>
        <v>#N/A</v>
      </c>
      <c r="CO36" s="27" t="e">
        <f>IF(ISNA(CO37-(CO38)), 'Per Capita Nominal'!CO36, (CO37-(CO38)))</f>
        <v>#N/A</v>
      </c>
      <c r="CP36" s="27" t="e">
        <f>IF(ISNA(CP37-(CP38)), 'Per Capita Nominal'!CP36, (CP37-(CP38)))</f>
        <v>#N/A</v>
      </c>
      <c r="CQ36" s="123"/>
    </row>
    <row r="37" spans="1:95" outlineLevel="1">
      <c r="A37" s="39" t="s">
        <v>29</v>
      </c>
      <c r="B37" s="39" t="s">
        <v>224</v>
      </c>
      <c r="D37" s="22" t="e">
        <f>'Per Capita Nominal'!D37</f>
        <v>#N/A</v>
      </c>
      <c r="E37" s="22" t="e">
        <f>'Per Capita Nominal'!E37</f>
        <v>#N/A</v>
      </c>
      <c r="F37" s="22" t="e">
        <f>'Per Capita Nominal'!F37</f>
        <v>#N/A</v>
      </c>
      <c r="G37" s="22" t="e">
        <f>'Per Capita Nominal'!G37</f>
        <v>#N/A</v>
      </c>
      <c r="H37" s="22" t="e">
        <f>'Per Capita Nominal'!H37</f>
        <v>#N/A</v>
      </c>
      <c r="I37" s="22" t="e">
        <f>'Per Capita Nominal'!I37</f>
        <v>#N/A</v>
      </c>
      <c r="J37" s="22" t="e">
        <f>'Per Capita Nominal'!J37</f>
        <v>#N/A</v>
      </c>
      <c r="K37" s="22" t="e">
        <f>'Per Capita Nominal'!K37</f>
        <v>#N/A</v>
      </c>
      <c r="L37" s="22" t="e">
        <f>'Per Capita Nominal'!L37</f>
        <v>#N/A</v>
      </c>
      <c r="M37" s="22" t="e">
        <f>'Per Capita Nominal'!M37</f>
        <v>#N/A</v>
      </c>
      <c r="N37" s="22" t="e">
        <f>'Per Capita Nominal'!N37</f>
        <v>#N/A</v>
      </c>
      <c r="O37" s="22" t="e">
        <f>'Per Capita Nominal'!O37</f>
        <v>#N/A</v>
      </c>
      <c r="P37" s="22" t="e">
        <f>'Per Capita Nominal'!P37</f>
        <v>#N/A</v>
      </c>
      <c r="Q37" s="22" t="e">
        <f>'Per Capita Nominal'!Q37</f>
        <v>#N/A</v>
      </c>
      <c r="R37" s="22" t="e">
        <f>'Per Capita Nominal'!R37</f>
        <v>#N/A</v>
      </c>
      <c r="S37" s="22" t="e">
        <f>'Per Capita Nominal'!S37</f>
        <v>#N/A</v>
      </c>
      <c r="T37" s="22" t="e">
        <f>'Per Capita Nominal'!T37</f>
        <v>#N/A</v>
      </c>
      <c r="U37" s="22" t="e">
        <f>'Per Capita Nominal'!U37</f>
        <v>#N/A</v>
      </c>
      <c r="V37" s="22" t="e">
        <f>'Per Capita Nominal'!V37</f>
        <v>#N/A</v>
      </c>
      <c r="W37" s="22" t="e">
        <f>'Per Capita Nominal'!W37</f>
        <v>#N/A</v>
      </c>
      <c r="X37" s="22" t="e">
        <f>'Per Capita Nominal'!X37</f>
        <v>#N/A</v>
      </c>
      <c r="Y37" s="22" t="e">
        <f>'Per Capita Nominal'!Y37</f>
        <v>#N/A</v>
      </c>
      <c r="Z37" s="22" t="e">
        <f>'Per Capita Nominal'!Z37</f>
        <v>#N/A</v>
      </c>
      <c r="AA37" s="22" t="e">
        <f>'Per Capita Nominal'!AA37</f>
        <v>#N/A</v>
      </c>
      <c r="AB37" s="22" t="e">
        <f>'Per Capita Nominal'!AB37</f>
        <v>#N/A</v>
      </c>
      <c r="AC37" s="22" t="e">
        <f>'Per Capita Nominal'!AC37</f>
        <v>#N/A</v>
      </c>
      <c r="AD37" s="22" t="e">
        <f>'Per Capita Nominal'!AD37</f>
        <v>#N/A</v>
      </c>
      <c r="AE37" s="22" t="e">
        <f>'Per Capita Nominal'!AE37</f>
        <v>#N/A</v>
      </c>
      <c r="AF37" s="22" t="e">
        <f>'Per Capita Nominal'!AF37</f>
        <v>#N/A</v>
      </c>
      <c r="AG37" s="22" t="e">
        <f>'Per Capita Nominal'!AG37</f>
        <v>#N/A</v>
      </c>
      <c r="AH37" s="22" t="e">
        <f>'Per Capita Nominal'!AH37</f>
        <v>#N/A</v>
      </c>
      <c r="AI37" s="22" t="e">
        <f>'Per Capita Nominal'!AI37</f>
        <v>#N/A</v>
      </c>
      <c r="AJ37" s="22" t="e">
        <f>'Per Capita Nominal'!AJ37</f>
        <v>#N/A</v>
      </c>
      <c r="AK37" s="22" t="e">
        <f>'Per Capita Nominal'!AK37</f>
        <v>#N/A</v>
      </c>
      <c r="AL37" s="22" t="e">
        <f>'Per Capita Nominal'!AL37</f>
        <v>#N/A</v>
      </c>
      <c r="AM37" s="22" t="e">
        <f>'Per Capita Nominal'!AM37</f>
        <v>#N/A</v>
      </c>
      <c r="AN37" s="22" t="e">
        <f>'Per Capita Nominal'!AN37</f>
        <v>#N/A</v>
      </c>
      <c r="AO37" s="22" t="e">
        <f>'Per Capita Nominal'!AO37</f>
        <v>#N/A</v>
      </c>
      <c r="AP37" s="22" t="e">
        <f>'Per Capita Nominal'!AP37</f>
        <v>#N/A</v>
      </c>
      <c r="AQ37" s="22" t="e">
        <f>'Per Capita Nominal'!AQ37</f>
        <v>#N/A</v>
      </c>
      <c r="AR37" s="22" t="e">
        <f>'Per Capita Nominal'!AR37</f>
        <v>#N/A</v>
      </c>
      <c r="AS37" s="22" t="e">
        <f>'Per Capita Nominal'!AS37</f>
        <v>#N/A</v>
      </c>
      <c r="AT37" s="22" t="e">
        <f>'Per Capita Nominal'!AT37</f>
        <v>#N/A</v>
      </c>
      <c r="AU37" s="22" t="e">
        <f>'Per Capita Nominal'!AU37</f>
        <v>#N/A</v>
      </c>
      <c r="AV37" s="22" t="e">
        <f>'Per Capita Nominal'!AV37</f>
        <v>#N/A</v>
      </c>
      <c r="AW37" s="22" t="e">
        <f>'Per Capita Nominal'!AW37</f>
        <v>#N/A</v>
      </c>
      <c r="AX37" s="22" t="e">
        <f>'Per Capita Nominal'!AX37</f>
        <v>#N/A</v>
      </c>
      <c r="AY37" s="22" t="e">
        <f>'Per Capita Nominal'!AY37</f>
        <v>#N/A</v>
      </c>
      <c r="AZ37" s="22" t="e">
        <f>'Per Capita Nominal'!AZ37</f>
        <v>#N/A</v>
      </c>
      <c r="BA37" s="22" t="e">
        <f>'Per Capita Nominal'!BA37</f>
        <v>#N/A</v>
      </c>
      <c r="BB37" s="22" t="e">
        <f>'Per Capita Nominal'!BB37</f>
        <v>#N/A</v>
      </c>
      <c r="BC37" s="22" t="e">
        <f>'Per Capita Nominal'!BC37</f>
        <v>#N/A</v>
      </c>
      <c r="BD37" s="22" t="e">
        <f>'Per Capita Nominal'!BD37</f>
        <v>#N/A</v>
      </c>
      <c r="BE37" s="22" t="e">
        <f>'Per Capita Nominal'!BE37</f>
        <v>#N/A</v>
      </c>
      <c r="BF37" s="22" t="e">
        <f>'Per Capita Nominal'!BF37</f>
        <v>#N/A</v>
      </c>
      <c r="BG37" s="22" t="e">
        <f>'Per Capita Nominal'!BG37</f>
        <v>#N/A</v>
      </c>
      <c r="BH37" s="22" t="e">
        <f>'Per Capita Nominal'!BH37</f>
        <v>#N/A</v>
      </c>
      <c r="BI37" s="22" t="e">
        <f>'Per Capita Nominal'!BI37</f>
        <v>#N/A</v>
      </c>
      <c r="BJ37" s="22" t="e">
        <f>'Per Capita Nominal'!BJ37</f>
        <v>#N/A</v>
      </c>
      <c r="BK37" s="22" t="e">
        <f>'Per Capita Nominal'!BK37</f>
        <v>#N/A</v>
      </c>
      <c r="BL37" s="22" t="e">
        <f>'Per Capita Nominal'!BL37</f>
        <v>#N/A</v>
      </c>
      <c r="BM37" s="22" t="e">
        <f>'Per Capita Nominal'!BM37</f>
        <v>#N/A</v>
      </c>
      <c r="BN37" s="22" t="e">
        <f>'Per Capita Nominal'!BN37</f>
        <v>#N/A</v>
      </c>
      <c r="BO37" s="22" t="e">
        <f>'Per Capita Nominal'!BO37</f>
        <v>#N/A</v>
      </c>
      <c r="BP37" s="22" t="e">
        <f>'Per Capita Nominal'!BP37</f>
        <v>#N/A</v>
      </c>
      <c r="BQ37" s="22" t="e">
        <f>'Per Capita Nominal'!BQ37</f>
        <v>#N/A</v>
      </c>
      <c r="BR37" s="22" t="e">
        <f>'Per Capita Nominal'!BR37</f>
        <v>#N/A</v>
      </c>
      <c r="BS37" s="22" t="e">
        <f>'Per Capita Nominal'!BS37</f>
        <v>#N/A</v>
      </c>
      <c r="BT37" s="22" t="e">
        <f>'Per Capita Nominal'!BT37</f>
        <v>#N/A</v>
      </c>
      <c r="BU37" s="22" t="e">
        <f>'Per Capita Nominal'!BU37</f>
        <v>#N/A</v>
      </c>
      <c r="BV37" s="22" t="e">
        <f>'Per Capita Nominal'!BV37</f>
        <v>#N/A</v>
      </c>
      <c r="BW37" s="22" t="e">
        <f>'Per Capita Nominal'!BW37</f>
        <v>#N/A</v>
      </c>
      <c r="BX37" s="22" t="e">
        <f>'Per Capita Nominal'!BX37</f>
        <v>#N/A</v>
      </c>
      <c r="BY37" s="22" t="e">
        <f>'Per Capita Nominal'!BY37</f>
        <v>#N/A</v>
      </c>
      <c r="BZ37" s="22" t="e">
        <f>'Per Capita Nominal'!BZ37</f>
        <v>#N/A</v>
      </c>
      <c r="CA37" s="22" t="e">
        <f>'Per Capita Nominal'!CA37</f>
        <v>#N/A</v>
      </c>
      <c r="CB37" s="22" t="e">
        <f>'Per Capita Nominal'!CB37</f>
        <v>#N/A</v>
      </c>
      <c r="CC37" s="22" t="e">
        <f>'Per Capita Nominal'!CC37</f>
        <v>#N/A</v>
      </c>
      <c r="CD37" s="22" t="e">
        <f>'Per Capita Nominal'!CD37</f>
        <v>#N/A</v>
      </c>
      <c r="CE37" s="22" t="e">
        <f>'Per Capita Nominal'!CE37</f>
        <v>#N/A</v>
      </c>
      <c r="CF37" s="22" t="e">
        <f>'Per Capita Nominal'!CF37</f>
        <v>#N/A</v>
      </c>
      <c r="CG37" s="22" t="e">
        <f>'Per Capita Nominal'!CG37</f>
        <v>#N/A</v>
      </c>
      <c r="CH37" s="22" t="e">
        <f>'Per Capita Nominal'!CH37</f>
        <v>#N/A</v>
      </c>
      <c r="CI37" s="22" t="e">
        <f>'Per Capita Nominal'!CI37</f>
        <v>#N/A</v>
      </c>
      <c r="CJ37" s="22" t="e">
        <f>'Per Capita Nominal'!CJ37</f>
        <v>#N/A</v>
      </c>
      <c r="CK37" s="22" t="e">
        <f>'Per Capita Nominal'!CK37</f>
        <v>#N/A</v>
      </c>
      <c r="CL37" s="22" t="e">
        <f>'Per Capita Nominal'!CL37</f>
        <v>#N/A</v>
      </c>
      <c r="CM37" s="22" t="e">
        <f>'Per Capita Nominal'!CM37</f>
        <v>#N/A</v>
      </c>
      <c r="CN37" s="22" t="e">
        <f>'Per Capita Nominal'!CN37</f>
        <v>#N/A</v>
      </c>
      <c r="CO37" s="22" t="e">
        <f>'Per Capita Nominal'!CO37</f>
        <v>#N/A</v>
      </c>
      <c r="CP37" s="22" t="e">
        <f>'Per Capita Nominal'!CP37</f>
        <v>#N/A</v>
      </c>
      <c r="CQ37" s="127"/>
    </row>
    <row r="38" spans="1:95" outlineLevel="1">
      <c r="A38" s="41" t="s">
        <v>30</v>
      </c>
      <c r="B38" s="41" t="s">
        <v>225</v>
      </c>
      <c r="D38" s="22" t="e">
        <f>'Per Capita Nominal'!D38</f>
        <v>#N/A</v>
      </c>
      <c r="E38" s="22" t="e">
        <f>'Per Capita Nominal'!E38</f>
        <v>#N/A</v>
      </c>
      <c r="F38" s="22" t="e">
        <f>'Per Capita Nominal'!F38</f>
        <v>#N/A</v>
      </c>
      <c r="G38" s="22" t="e">
        <f>'Per Capita Nominal'!G38</f>
        <v>#N/A</v>
      </c>
      <c r="H38" s="22" t="e">
        <f>'Per Capita Nominal'!H38</f>
        <v>#N/A</v>
      </c>
      <c r="I38" s="22" t="e">
        <f>'Per Capita Nominal'!I38</f>
        <v>#N/A</v>
      </c>
      <c r="J38" s="22" t="e">
        <f>'Per Capita Nominal'!J38</f>
        <v>#N/A</v>
      </c>
      <c r="K38" s="22" t="e">
        <f>'Per Capita Nominal'!K38</f>
        <v>#N/A</v>
      </c>
      <c r="L38" s="22" t="e">
        <f>'Per Capita Nominal'!L38</f>
        <v>#N/A</v>
      </c>
      <c r="M38" s="22" t="e">
        <f>'Per Capita Nominal'!M38</f>
        <v>#N/A</v>
      </c>
      <c r="N38" s="22" t="e">
        <f>'Per Capita Nominal'!N38</f>
        <v>#N/A</v>
      </c>
      <c r="O38" s="22" t="e">
        <f>'Per Capita Nominal'!O38</f>
        <v>#N/A</v>
      </c>
      <c r="P38" s="22" t="e">
        <f>'Per Capita Nominal'!P38</f>
        <v>#N/A</v>
      </c>
      <c r="Q38" s="22" t="e">
        <f>'Per Capita Nominal'!Q38</f>
        <v>#N/A</v>
      </c>
      <c r="R38" s="22" t="e">
        <f>'Per Capita Nominal'!R38</f>
        <v>#N/A</v>
      </c>
      <c r="S38" s="22" t="e">
        <f>'Per Capita Nominal'!S38</f>
        <v>#N/A</v>
      </c>
      <c r="T38" s="22" t="e">
        <f>'Per Capita Nominal'!T38</f>
        <v>#N/A</v>
      </c>
      <c r="U38" s="22" t="e">
        <f>'Per Capita Nominal'!U38</f>
        <v>#N/A</v>
      </c>
      <c r="V38" s="22" t="e">
        <f>'Per Capita Nominal'!V38</f>
        <v>#N/A</v>
      </c>
      <c r="W38" s="22" t="e">
        <f>'Per Capita Nominal'!W38</f>
        <v>#N/A</v>
      </c>
      <c r="X38" s="22" t="e">
        <f>'Per Capita Nominal'!X38</f>
        <v>#N/A</v>
      </c>
      <c r="Y38" s="22" t="e">
        <f>'Per Capita Nominal'!Y38</f>
        <v>#N/A</v>
      </c>
      <c r="Z38" s="22" t="e">
        <f>'Per Capita Nominal'!Z38</f>
        <v>#N/A</v>
      </c>
      <c r="AA38" s="22" t="e">
        <f>'Per Capita Nominal'!AA38</f>
        <v>#N/A</v>
      </c>
      <c r="AB38" s="22" t="e">
        <f>'Per Capita Nominal'!AB38</f>
        <v>#N/A</v>
      </c>
      <c r="AC38" s="22" t="e">
        <f>'Per Capita Nominal'!AC38</f>
        <v>#N/A</v>
      </c>
      <c r="AD38" s="22" t="e">
        <f>'Per Capita Nominal'!AD38</f>
        <v>#N/A</v>
      </c>
      <c r="AE38" s="22" t="e">
        <f>'Per Capita Nominal'!AE38</f>
        <v>#N/A</v>
      </c>
      <c r="AF38" s="22" t="e">
        <f>'Per Capita Nominal'!AF38</f>
        <v>#N/A</v>
      </c>
      <c r="AG38" s="22" t="e">
        <f>'Per Capita Nominal'!AG38</f>
        <v>#N/A</v>
      </c>
      <c r="AH38" s="22" t="e">
        <f>'Per Capita Nominal'!AH38</f>
        <v>#N/A</v>
      </c>
      <c r="AI38" s="22" t="e">
        <f>'Per Capita Nominal'!AI38</f>
        <v>#N/A</v>
      </c>
      <c r="AJ38" s="22" t="e">
        <f>'Per Capita Nominal'!AJ38</f>
        <v>#N/A</v>
      </c>
      <c r="AK38" s="22" t="e">
        <f>'Per Capita Nominal'!AK38</f>
        <v>#N/A</v>
      </c>
      <c r="AL38" s="22" t="e">
        <f>'Per Capita Nominal'!AL38</f>
        <v>#N/A</v>
      </c>
      <c r="AM38" s="22" t="e">
        <f>'Per Capita Nominal'!AM38</f>
        <v>#N/A</v>
      </c>
      <c r="AN38" s="22" t="e">
        <f>'Per Capita Nominal'!AN38</f>
        <v>#N/A</v>
      </c>
      <c r="AO38" s="22" t="e">
        <f>'Per Capita Nominal'!AO38</f>
        <v>#N/A</v>
      </c>
      <c r="AP38" s="22" t="e">
        <f>'Per Capita Nominal'!AP38</f>
        <v>#N/A</v>
      </c>
      <c r="AQ38" s="22" t="e">
        <f>'Per Capita Nominal'!AQ38</f>
        <v>#N/A</v>
      </c>
      <c r="AR38" s="22" t="e">
        <f>'Per Capita Nominal'!AR38</f>
        <v>#N/A</v>
      </c>
      <c r="AS38" s="22" t="e">
        <f>'Per Capita Nominal'!AS38</f>
        <v>#N/A</v>
      </c>
      <c r="AT38" s="22" t="e">
        <f>'Per Capita Nominal'!AT38</f>
        <v>#N/A</v>
      </c>
      <c r="AU38" s="22" t="e">
        <f>'Per Capita Nominal'!AU38</f>
        <v>#N/A</v>
      </c>
      <c r="AV38" s="22" t="e">
        <f>'Per Capita Nominal'!AV38</f>
        <v>#N/A</v>
      </c>
      <c r="AW38" s="22" t="e">
        <f>'Per Capita Nominal'!AW38</f>
        <v>#N/A</v>
      </c>
      <c r="AX38" s="22" t="e">
        <f>'Per Capita Nominal'!AX38</f>
        <v>#N/A</v>
      </c>
      <c r="AY38" s="22" t="e">
        <f>'Per Capita Nominal'!AY38</f>
        <v>#N/A</v>
      </c>
      <c r="AZ38" s="22" t="e">
        <f>'Per Capita Nominal'!AZ38</f>
        <v>#N/A</v>
      </c>
      <c r="BA38" s="22" t="e">
        <f>'Per Capita Nominal'!BA38</f>
        <v>#N/A</v>
      </c>
      <c r="BB38" s="22" t="e">
        <f>'Per Capita Nominal'!BB38</f>
        <v>#N/A</v>
      </c>
      <c r="BC38" s="22" t="e">
        <f>'Per Capita Nominal'!BC38</f>
        <v>#N/A</v>
      </c>
      <c r="BD38" s="22" t="e">
        <f>'Per Capita Nominal'!BD38</f>
        <v>#N/A</v>
      </c>
      <c r="BE38" s="22" t="e">
        <f>'Per Capita Nominal'!BE38</f>
        <v>#N/A</v>
      </c>
      <c r="BF38" s="22" t="e">
        <f>'Per Capita Nominal'!BF38</f>
        <v>#N/A</v>
      </c>
      <c r="BG38" s="22" t="e">
        <f>'Per Capita Nominal'!BG38</f>
        <v>#N/A</v>
      </c>
      <c r="BH38" s="22" t="e">
        <f>'Per Capita Nominal'!BH38</f>
        <v>#N/A</v>
      </c>
      <c r="BI38" s="22" t="e">
        <f>'Per Capita Nominal'!BI38</f>
        <v>#N/A</v>
      </c>
      <c r="BJ38" s="22" t="e">
        <f>'Per Capita Nominal'!BJ38</f>
        <v>#N/A</v>
      </c>
      <c r="BK38" s="22" t="e">
        <f>'Per Capita Nominal'!BK38</f>
        <v>#N/A</v>
      </c>
      <c r="BL38" s="22" t="e">
        <f>'Per Capita Nominal'!BL38</f>
        <v>#N/A</v>
      </c>
      <c r="BM38" s="22" t="e">
        <f>'Per Capita Nominal'!BM38</f>
        <v>#N/A</v>
      </c>
      <c r="BN38" s="22" t="e">
        <f>'Per Capita Nominal'!BN38</f>
        <v>#N/A</v>
      </c>
      <c r="BO38" s="22" t="e">
        <f>'Per Capita Nominal'!BO38</f>
        <v>#N/A</v>
      </c>
      <c r="BP38" s="22" t="e">
        <f>'Per Capita Nominal'!BP38</f>
        <v>#N/A</v>
      </c>
      <c r="BQ38" s="22" t="e">
        <f>'Per Capita Nominal'!BQ38</f>
        <v>#N/A</v>
      </c>
      <c r="BR38" s="22" t="e">
        <f>'Per Capita Nominal'!BR38</f>
        <v>#N/A</v>
      </c>
      <c r="BS38" s="22" t="e">
        <f>'Per Capita Nominal'!BS38</f>
        <v>#N/A</v>
      </c>
      <c r="BT38" s="22" t="e">
        <f>'Per Capita Nominal'!BT38</f>
        <v>#N/A</v>
      </c>
      <c r="BU38" s="22" t="e">
        <f>'Per Capita Nominal'!BU38</f>
        <v>#N/A</v>
      </c>
      <c r="BV38" s="22" t="e">
        <f>'Per Capita Nominal'!BV38</f>
        <v>#N/A</v>
      </c>
      <c r="BW38" s="22" t="e">
        <f>'Per Capita Nominal'!BW38</f>
        <v>#N/A</v>
      </c>
      <c r="BX38" s="22" t="e">
        <f>'Per Capita Nominal'!BX38</f>
        <v>#N/A</v>
      </c>
      <c r="BY38" s="22" t="e">
        <f>'Per Capita Nominal'!BY38</f>
        <v>#N/A</v>
      </c>
      <c r="BZ38" s="22" t="e">
        <f>'Per Capita Nominal'!BZ38</f>
        <v>#N/A</v>
      </c>
      <c r="CA38" s="22" t="e">
        <f>'Per Capita Nominal'!CA38</f>
        <v>#N/A</v>
      </c>
      <c r="CB38" s="22" t="e">
        <f>'Per Capita Nominal'!CB38</f>
        <v>#N/A</v>
      </c>
      <c r="CC38" s="22" t="e">
        <f>'Per Capita Nominal'!CC38</f>
        <v>#N/A</v>
      </c>
      <c r="CD38" s="22" t="e">
        <f>'Per Capita Nominal'!CD38</f>
        <v>#N/A</v>
      </c>
      <c r="CE38" s="22" t="e">
        <f>'Per Capita Nominal'!CE38</f>
        <v>#N/A</v>
      </c>
      <c r="CF38" s="22" t="e">
        <f>'Per Capita Nominal'!CF38</f>
        <v>#N/A</v>
      </c>
      <c r="CG38" s="22" t="e">
        <f>'Per Capita Nominal'!CG38</f>
        <v>#N/A</v>
      </c>
      <c r="CH38" s="22" t="e">
        <f>'Per Capita Nominal'!CH38</f>
        <v>#N/A</v>
      </c>
      <c r="CI38" s="22" t="e">
        <f>'Per Capita Nominal'!CI38</f>
        <v>#N/A</v>
      </c>
      <c r="CJ38" s="22" t="e">
        <f>'Per Capita Nominal'!CJ38</f>
        <v>#N/A</v>
      </c>
      <c r="CK38" s="22" t="e">
        <f>'Per Capita Nominal'!CK38</f>
        <v>#N/A</v>
      </c>
      <c r="CL38" s="22" t="e">
        <f>'Per Capita Nominal'!CL38</f>
        <v>#N/A</v>
      </c>
      <c r="CM38" s="22" t="e">
        <f>'Per Capita Nominal'!CM38</f>
        <v>#N/A</v>
      </c>
      <c r="CN38" s="22" t="e">
        <f>'Per Capita Nominal'!CN38</f>
        <v>#N/A</v>
      </c>
      <c r="CO38" s="22" t="e">
        <f>'Per Capita Nominal'!CO38</f>
        <v>#N/A</v>
      </c>
      <c r="CP38" s="22" t="e">
        <f>'Per Capita Nominal'!CP38</f>
        <v>#N/A</v>
      </c>
      <c r="CQ38" s="127"/>
    </row>
    <row r="39" spans="1:95">
      <c r="A39" s="42" t="s">
        <v>32</v>
      </c>
      <c r="B39" s="42" t="s">
        <v>193</v>
      </c>
      <c r="D39" s="27" t="e">
        <f>D40-D41</f>
        <v>#N/A</v>
      </c>
      <c r="E39" s="27" t="e">
        <f t="shared" ref="E39:BP39" si="20">E40-E41</f>
        <v>#N/A</v>
      </c>
      <c r="F39" s="27" t="e">
        <f t="shared" si="20"/>
        <v>#N/A</v>
      </c>
      <c r="G39" s="27" t="e">
        <f t="shared" si="20"/>
        <v>#N/A</v>
      </c>
      <c r="H39" s="27" t="e">
        <f t="shared" si="20"/>
        <v>#N/A</v>
      </c>
      <c r="I39" s="27" t="e">
        <f t="shared" si="20"/>
        <v>#N/A</v>
      </c>
      <c r="J39" s="27" t="e">
        <f t="shared" si="20"/>
        <v>#N/A</v>
      </c>
      <c r="K39" s="27" t="e">
        <f t="shared" si="20"/>
        <v>#N/A</v>
      </c>
      <c r="L39" s="27" t="e">
        <f t="shared" si="20"/>
        <v>#N/A</v>
      </c>
      <c r="M39" s="27" t="e">
        <f t="shared" si="20"/>
        <v>#N/A</v>
      </c>
      <c r="N39" s="27" t="e">
        <f t="shared" si="20"/>
        <v>#N/A</v>
      </c>
      <c r="O39" s="27" t="e">
        <f t="shared" si="20"/>
        <v>#N/A</v>
      </c>
      <c r="P39" s="27" t="e">
        <f t="shared" si="20"/>
        <v>#N/A</v>
      </c>
      <c r="Q39" s="27" t="e">
        <f t="shared" si="20"/>
        <v>#N/A</v>
      </c>
      <c r="R39" s="27" t="e">
        <f t="shared" si="20"/>
        <v>#N/A</v>
      </c>
      <c r="S39" s="27" t="e">
        <f t="shared" si="20"/>
        <v>#N/A</v>
      </c>
      <c r="T39" s="27" t="e">
        <f t="shared" si="20"/>
        <v>#N/A</v>
      </c>
      <c r="U39" s="27" t="e">
        <f t="shared" si="20"/>
        <v>#N/A</v>
      </c>
      <c r="V39" s="27" t="e">
        <f t="shared" si="20"/>
        <v>#N/A</v>
      </c>
      <c r="W39" s="27" t="e">
        <f t="shared" si="20"/>
        <v>#N/A</v>
      </c>
      <c r="X39" s="27" t="e">
        <f t="shared" si="20"/>
        <v>#N/A</v>
      </c>
      <c r="Y39" s="27" t="e">
        <f t="shared" si="20"/>
        <v>#N/A</v>
      </c>
      <c r="Z39" s="27" t="e">
        <f t="shared" si="20"/>
        <v>#N/A</v>
      </c>
      <c r="AA39" s="27" t="e">
        <f t="shared" si="20"/>
        <v>#N/A</v>
      </c>
      <c r="AB39" s="27" t="e">
        <f t="shared" si="20"/>
        <v>#N/A</v>
      </c>
      <c r="AC39" s="27" t="e">
        <f t="shared" si="20"/>
        <v>#N/A</v>
      </c>
      <c r="AD39" s="27" t="e">
        <f t="shared" si="20"/>
        <v>#N/A</v>
      </c>
      <c r="AE39" s="27" t="e">
        <f t="shared" si="20"/>
        <v>#N/A</v>
      </c>
      <c r="AF39" s="27" t="e">
        <f t="shared" si="20"/>
        <v>#N/A</v>
      </c>
      <c r="AG39" s="27" t="e">
        <f t="shared" si="20"/>
        <v>#N/A</v>
      </c>
      <c r="AH39" s="27" t="e">
        <f t="shared" si="20"/>
        <v>#N/A</v>
      </c>
      <c r="AI39" s="27" t="e">
        <f t="shared" si="20"/>
        <v>#N/A</v>
      </c>
      <c r="AJ39" s="27" t="e">
        <f t="shared" si="20"/>
        <v>#N/A</v>
      </c>
      <c r="AK39" s="27" t="e">
        <f t="shared" si="20"/>
        <v>#N/A</v>
      </c>
      <c r="AL39" s="27" t="e">
        <f t="shared" si="20"/>
        <v>#N/A</v>
      </c>
      <c r="AM39" s="27" t="e">
        <f t="shared" si="20"/>
        <v>#N/A</v>
      </c>
      <c r="AN39" s="27" t="e">
        <f t="shared" si="20"/>
        <v>#N/A</v>
      </c>
      <c r="AO39" s="27" t="e">
        <f t="shared" si="20"/>
        <v>#N/A</v>
      </c>
      <c r="AP39" s="27" t="e">
        <f t="shared" si="20"/>
        <v>#N/A</v>
      </c>
      <c r="AQ39" s="27" t="e">
        <f t="shared" si="20"/>
        <v>#N/A</v>
      </c>
      <c r="AR39" s="27" t="e">
        <f t="shared" si="20"/>
        <v>#N/A</v>
      </c>
      <c r="AS39" s="27" t="e">
        <f t="shared" si="20"/>
        <v>#N/A</v>
      </c>
      <c r="AT39" s="27" t="e">
        <f t="shared" si="20"/>
        <v>#N/A</v>
      </c>
      <c r="AU39" s="27" t="e">
        <f t="shared" si="20"/>
        <v>#N/A</v>
      </c>
      <c r="AV39" s="27" t="e">
        <f t="shared" si="20"/>
        <v>#N/A</v>
      </c>
      <c r="AW39" s="27" t="e">
        <f t="shared" si="20"/>
        <v>#N/A</v>
      </c>
      <c r="AX39" s="27" t="e">
        <f t="shared" si="20"/>
        <v>#N/A</v>
      </c>
      <c r="AY39" s="27" t="e">
        <f t="shared" si="20"/>
        <v>#N/A</v>
      </c>
      <c r="AZ39" s="27" t="e">
        <f t="shared" si="20"/>
        <v>#N/A</v>
      </c>
      <c r="BA39" s="27" t="e">
        <f t="shared" si="20"/>
        <v>#N/A</v>
      </c>
      <c r="BB39" s="27" t="e">
        <f t="shared" si="20"/>
        <v>#N/A</v>
      </c>
      <c r="BC39" s="27" t="e">
        <f t="shared" si="20"/>
        <v>#N/A</v>
      </c>
      <c r="BD39" s="27" t="e">
        <f t="shared" si="20"/>
        <v>#N/A</v>
      </c>
      <c r="BE39" s="27" t="e">
        <f t="shared" si="20"/>
        <v>#N/A</v>
      </c>
      <c r="BF39" s="27" t="e">
        <f t="shared" si="20"/>
        <v>#N/A</v>
      </c>
      <c r="BG39" s="27" t="e">
        <f t="shared" si="20"/>
        <v>#N/A</v>
      </c>
      <c r="BH39" s="27" t="e">
        <f t="shared" si="20"/>
        <v>#N/A</v>
      </c>
      <c r="BI39" s="27" t="e">
        <f t="shared" si="20"/>
        <v>#N/A</v>
      </c>
      <c r="BJ39" s="27" t="e">
        <f t="shared" si="20"/>
        <v>#N/A</v>
      </c>
      <c r="BK39" s="27" t="e">
        <f t="shared" si="20"/>
        <v>#N/A</v>
      </c>
      <c r="BL39" s="27" t="e">
        <f t="shared" si="20"/>
        <v>#N/A</v>
      </c>
      <c r="BM39" s="27" t="e">
        <f t="shared" si="20"/>
        <v>#N/A</v>
      </c>
      <c r="BN39" s="27" t="e">
        <f t="shared" si="20"/>
        <v>#N/A</v>
      </c>
      <c r="BO39" s="27" t="e">
        <f t="shared" si="20"/>
        <v>#N/A</v>
      </c>
      <c r="BP39" s="27" t="e">
        <f t="shared" si="20"/>
        <v>#N/A</v>
      </c>
      <c r="BQ39" s="27" t="e">
        <f t="shared" ref="BQ39:CP39" si="21">BQ40-BQ41</f>
        <v>#N/A</v>
      </c>
      <c r="BR39" s="27" t="e">
        <f t="shared" si="21"/>
        <v>#N/A</v>
      </c>
      <c r="BS39" s="27" t="e">
        <f t="shared" si="21"/>
        <v>#N/A</v>
      </c>
      <c r="BT39" s="27" t="e">
        <f t="shared" si="21"/>
        <v>#N/A</v>
      </c>
      <c r="BU39" s="27" t="e">
        <f t="shared" si="21"/>
        <v>#N/A</v>
      </c>
      <c r="BV39" s="27" t="e">
        <f t="shared" si="21"/>
        <v>#N/A</v>
      </c>
      <c r="BW39" s="27" t="e">
        <f t="shared" si="21"/>
        <v>#N/A</v>
      </c>
      <c r="BX39" s="27" t="e">
        <f t="shared" si="21"/>
        <v>#N/A</v>
      </c>
      <c r="BY39" s="27" t="e">
        <f t="shared" si="21"/>
        <v>#N/A</v>
      </c>
      <c r="BZ39" s="27" t="e">
        <f t="shared" si="21"/>
        <v>#N/A</v>
      </c>
      <c r="CA39" s="27" t="e">
        <f t="shared" si="21"/>
        <v>#N/A</v>
      </c>
      <c r="CB39" s="27" t="e">
        <f t="shared" si="21"/>
        <v>#N/A</v>
      </c>
      <c r="CC39" s="27" t="e">
        <f t="shared" si="21"/>
        <v>#N/A</v>
      </c>
      <c r="CD39" s="27" t="e">
        <f t="shared" si="21"/>
        <v>#N/A</v>
      </c>
      <c r="CE39" s="27" t="e">
        <f t="shared" si="21"/>
        <v>#N/A</v>
      </c>
      <c r="CF39" s="27" t="e">
        <f t="shared" si="21"/>
        <v>#N/A</v>
      </c>
      <c r="CG39" s="27" t="e">
        <f t="shared" si="21"/>
        <v>#N/A</v>
      </c>
      <c r="CH39" s="27" t="e">
        <f t="shared" si="21"/>
        <v>#N/A</v>
      </c>
      <c r="CI39" s="27" t="e">
        <f t="shared" si="21"/>
        <v>#N/A</v>
      </c>
      <c r="CJ39" s="27" t="e">
        <f t="shared" si="21"/>
        <v>#N/A</v>
      </c>
      <c r="CK39" s="27" t="e">
        <f t="shared" si="21"/>
        <v>#N/A</v>
      </c>
      <c r="CL39" s="27" t="e">
        <f t="shared" si="21"/>
        <v>#N/A</v>
      </c>
      <c r="CM39" s="27" t="e">
        <f t="shared" si="21"/>
        <v>#N/A</v>
      </c>
      <c r="CN39" s="27" t="e">
        <f t="shared" si="21"/>
        <v>#N/A</v>
      </c>
      <c r="CO39" s="27" t="e">
        <f t="shared" si="21"/>
        <v>#N/A</v>
      </c>
      <c r="CP39" s="27" t="e">
        <f t="shared" si="21"/>
        <v>#N/A</v>
      </c>
      <c r="CQ39" s="123"/>
    </row>
    <row r="40" spans="1:95" s="35" customFormat="1">
      <c r="A40" s="43" t="s">
        <v>33</v>
      </c>
      <c r="B40" s="43" t="s">
        <v>197</v>
      </c>
      <c r="D40" s="35" t="e">
        <f>IF(ISNA(D43+D46), 'Per Capita Nominal'!D40, D43+D46)</f>
        <v>#N/A</v>
      </c>
      <c r="E40" s="35" t="e">
        <f>IF(ISNA(E43+E46), 'Per Capita Nominal'!E40, E43+E46)</f>
        <v>#N/A</v>
      </c>
      <c r="F40" s="35" t="e">
        <f>IF(ISNA(F43+F46), 'Per Capita Nominal'!F40, F43+F46)</f>
        <v>#N/A</v>
      </c>
      <c r="G40" s="35" t="e">
        <f>IF(ISNA(G43+G46), 'Per Capita Nominal'!G40, G43+G46)</f>
        <v>#N/A</v>
      </c>
      <c r="H40" s="35" t="e">
        <f>IF(ISNA(H43+H46), 'Per Capita Nominal'!H40, H43+H46)</f>
        <v>#N/A</v>
      </c>
      <c r="I40" s="35" t="e">
        <f>IF(ISNA(I43+I46), 'Per Capita Nominal'!I40, I43+I46)</f>
        <v>#N/A</v>
      </c>
      <c r="J40" s="35" t="e">
        <f>IF(ISNA(J43+J46), 'Per Capita Nominal'!J40, J43+J46)</f>
        <v>#N/A</v>
      </c>
      <c r="K40" s="35" t="e">
        <f>IF(ISNA(K43+K46), 'Per Capita Nominal'!K40, K43+K46)</f>
        <v>#N/A</v>
      </c>
      <c r="L40" s="35" t="e">
        <f>IF(ISNA(L43+L46), 'Per Capita Nominal'!L40, L43+L46)</f>
        <v>#N/A</v>
      </c>
      <c r="M40" s="35" t="e">
        <f>IF(ISNA(M43+M46), 'Per Capita Nominal'!M40, M43+M46)</f>
        <v>#N/A</v>
      </c>
      <c r="N40" s="35" t="e">
        <f>IF(ISNA(N43+N46), 'Per Capita Nominal'!N40, N43+N46)</f>
        <v>#N/A</v>
      </c>
      <c r="O40" s="35" t="e">
        <f>IF(ISNA(O43+O46), 'Per Capita Nominal'!O40, O43+O46)</f>
        <v>#N/A</v>
      </c>
      <c r="P40" s="35" t="e">
        <f>IF(ISNA(P43+P46), 'Per Capita Nominal'!P40, P43+P46)</f>
        <v>#N/A</v>
      </c>
      <c r="Q40" s="35" t="e">
        <f>IF(ISNA(Q43+Q46), 'Per Capita Nominal'!Q40, Q43+Q46)</f>
        <v>#N/A</v>
      </c>
      <c r="R40" s="35" t="e">
        <f>IF(ISNA(R43+R46), 'Per Capita Nominal'!R40, R43+R46)</f>
        <v>#N/A</v>
      </c>
      <c r="S40" s="35" t="e">
        <f>IF(ISNA(S43+S46), 'Per Capita Nominal'!S40, S43+S46)</f>
        <v>#N/A</v>
      </c>
      <c r="T40" s="35" t="e">
        <f>IF(ISNA(T43+T46), 'Per Capita Nominal'!T40, T43+T46)</f>
        <v>#N/A</v>
      </c>
      <c r="U40" s="35" t="e">
        <f>IF(ISNA(U43+U46), 'Per Capita Nominal'!U40, U43+U46)</f>
        <v>#N/A</v>
      </c>
      <c r="V40" s="35" t="e">
        <f>IF(ISNA(V43+V46), 'Per Capita Nominal'!V40, V43+V46)</f>
        <v>#N/A</v>
      </c>
      <c r="W40" s="35" t="e">
        <f>IF(ISNA(W43+W46), 'Per Capita Nominal'!W40, W43+W46)</f>
        <v>#N/A</v>
      </c>
      <c r="X40" s="35" t="e">
        <f>IF(ISNA(X43+X46), 'Per Capita Nominal'!X40, X43+X46)</f>
        <v>#N/A</v>
      </c>
      <c r="Y40" s="35" t="e">
        <f>IF(ISNA(Y43+Y46), 'Per Capita Nominal'!Y40, Y43+Y46)</f>
        <v>#N/A</v>
      </c>
      <c r="Z40" s="35" t="e">
        <f>IF(ISNA(Z43+Z46), 'Per Capita Nominal'!Z40, Z43+Z46)</f>
        <v>#N/A</v>
      </c>
      <c r="AA40" s="35" t="e">
        <f>IF(ISNA(AA43+AA46), 'Per Capita Nominal'!AA40, AA43+AA46)</f>
        <v>#N/A</v>
      </c>
      <c r="AB40" s="35" t="e">
        <f>IF(ISNA(AB43+AB46), 'Per Capita Nominal'!AB40, AB43+AB46)</f>
        <v>#N/A</v>
      </c>
      <c r="AC40" s="35" t="e">
        <f>IF(ISNA(AC43+AC46), 'Per Capita Nominal'!AC40, AC43+AC46)</f>
        <v>#N/A</v>
      </c>
      <c r="AD40" s="35" t="e">
        <f>IF(ISNA(AD43+AD46), 'Per Capita Nominal'!AD40, AD43+AD46)</f>
        <v>#N/A</v>
      </c>
      <c r="AE40" s="35" t="e">
        <f>IF(ISNA(AE43+AE46), 'Per Capita Nominal'!AE40, AE43+AE46)</f>
        <v>#N/A</v>
      </c>
      <c r="AF40" s="35" t="e">
        <f>IF(ISNA(AF43+AF46), 'Per Capita Nominal'!AF40, AF43+AF46)</f>
        <v>#N/A</v>
      </c>
      <c r="AG40" s="35" t="e">
        <f>IF(ISNA(AG43+AG46), 'Per Capita Nominal'!AG40, AG43+AG46)</f>
        <v>#N/A</v>
      </c>
      <c r="AH40" s="35" t="e">
        <f>IF(ISNA(AH43+AH46), 'Per Capita Nominal'!AH40, AH43+AH46)</f>
        <v>#N/A</v>
      </c>
      <c r="AI40" s="35" t="e">
        <f>IF(ISNA(AI43+AI46), 'Per Capita Nominal'!AI40, AI43+AI46)</f>
        <v>#N/A</v>
      </c>
      <c r="AJ40" s="35" t="e">
        <f>IF(ISNA(AJ43+AJ46), 'Per Capita Nominal'!AJ40, AJ43+AJ46)</f>
        <v>#N/A</v>
      </c>
      <c r="AK40" s="35" t="e">
        <f>IF(ISNA(AK43+AK46), 'Per Capita Nominal'!AK40, AK43+AK46)</f>
        <v>#N/A</v>
      </c>
      <c r="AL40" s="35" t="e">
        <f>IF(ISNA(AL43+AL46), 'Per Capita Nominal'!AL40, AL43+AL46)</f>
        <v>#N/A</v>
      </c>
      <c r="AM40" s="35" t="e">
        <f>IF(ISNA(AM43+AM46), 'Per Capita Nominal'!AM40, AM43+AM46)</f>
        <v>#N/A</v>
      </c>
      <c r="AN40" s="35" t="e">
        <f>IF(ISNA(AN43+AN46), 'Per Capita Nominal'!AN40, AN43+AN46)</f>
        <v>#N/A</v>
      </c>
      <c r="AO40" s="35" t="e">
        <f>IF(ISNA(AO43+AO46), 'Per Capita Nominal'!AO40, AO43+AO46)</f>
        <v>#N/A</v>
      </c>
      <c r="AP40" s="35" t="e">
        <f>IF(ISNA(AP43+AP46), 'Per Capita Nominal'!AP40, AP43+AP46)</f>
        <v>#N/A</v>
      </c>
      <c r="AQ40" s="35" t="e">
        <f>IF(ISNA(AQ43+AQ46), 'Per Capita Nominal'!AQ40, AQ43+AQ46)</f>
        <v>#N/A</v>
      </c>
      <c r="AR40" s="35" t="e">
        <f>IF(ISNA(AR43+AR46), 'Per Capita Nominal'!AR40, AR43+AR46)</f>
        <v>#N/A</v>
      </c>
      <c r="AS40" s="35" t="e">
        <f>IF(ISNA(AS43+AS46), 'Per Capita Nominal'!AS40, AS43+AS46)</f>
        <v>#N/A</v>
      </c>
      <c r="AT40" s="35" t="e">
        <f>IF(ISNA(AT43+AT46), 'Per Capita Nominal'!AT40, AT43+AT46)</f>
        <v>#N/A</v>
      </c>
      <c r="AU40" s="35" t="e">
        <f>IF(ISNA(AU43+AU46), 'Per Capita Nominal'!AU40, AU43+AU46)</f>
        <v>#N/A</v>
      </c>
      <c r="AV40" s="35" t="e">
        <f>IF(ISNA(AV43+AV46), 'Per Capita Nominal'!AV40, AV43+AV46)</f>
        <v>#N/A</v>
      </c>
      <c r="AW40" s="35" t="e">
        <f>IF(ISNA(AW43+AW46), 'Per Capita Nominal'!AW40, AW43+AW46)</f>
        <v>#N/A</v>
      </c>
      <c r="AX40" s="35" t="e">
        <f>IF(ISNA(AX43+AX46), 'Per Capita Nominal'!AX40, AX43+AX46)</f>
        <v>#N/A</v>
      </c>
      <c r="AY40" s="35" t="e">
        <f>IF(ISNA(AY43+AY46), 'Per Capita Nominal'!AY40, AY43+AY46)</f>
        <v>#N/A</v>
      </c>
      <c r="AZ40" s="35" t="e">
        <f>IF(ISNA(AZ43+AZ46), 'Per Capita Nominal'!AZ40, AZ43+AZ46)</f>
        <v>#N/A</v>
      </c>
      <c r="BA40" s="35" t="e">
        <f>IF(ISNA(BA43+BA46), 'Per Capita Nominal'!BA40, BA43+BA46)</f>
        <v>#N/A</v>
      </c>
      <c r="BB40" s="35" t="e">
        <f>IF(ISNA(BB43+BB46), 'Per Capita Nominal'!BB40, BB43+BB46)</f>
        <v>#N/A</v>
      </c>
      <c r="BC40" s="35" t="e">
        <f>IF(ISNA(BC43+BC46), 'Per Capita Nominal'!BC40, BC43+BC46)</f>
        <v>#N/A</v>
      </c>
      <c r="BD40" s="35" t="e">
        <f>IF(ISNA(BD43+BD46), 'Per Capita Nominal'!BD40, BD43+BD46)</f>
        <v>#N/A</v>
      </c>
      <c r="BE40" s="35" t="e">
        <f>IF(ISNA(BE43+BE46), 'Per Capita Nominal'!BE40, BE43+BE46)</f>
        <v>#N/A</v>
      </c>
      <c r="BF40" s="35" t="e">
        <f>IF(ISNA(BF43+BF46), 'Per Capita Nominal'!BF40, BF43+BF46)</f>
        <v>#N/A</v>
      </c>
      <c r="BG40" s="35" t="e">
        <f>IF(ISNA(BG43+BG46), 'Per Capita Nominal'!BG40, BG43+BG46)</f>
        <v>#N/A</v>
      </c>
      <c r="BH40" s="35" t="e">
        <f>IF(ISNA(BH43+BH46), 'Per Capita Nominal'!BH40, BH43+BH46)</f>
        <v>#N/A</v>
      </c>
      <c r="BI40" s="35" t="e">
        <f>IF(ISNA(BI43+BI46), 'Per Capita Nominal'!BI40, BI43+BI46)</f>
        <v>#N/A</v>
      </c>
      <c r="BJ40" s="35" t="e">
        <f>IF(ISNA(BJ43+BJ46), 'Per Capita Nominal'!BJ40, BJ43+BJ46)</f>
        <v>#N/A</v>
      </c>
      <c r="BK40" s="35" t="e">
        <f>IF(ISNA(BK43+BK46), 'Per Capita Nominal'!BK40, BK43+BK46)</f>
        <v>#N/A</v>
      </c>
      <c r="BL40" s="35" t="e">
        <f>IF(ISNA(BL43+BL46), 'Per Capita Nominal'!BL40, BL43+BL46)</f>
        <v>#N/A</v>
      </c>
      <c r="BM40" s="35" t="e">
        <f>IF(ISNA(BM43+BM46), 'Per Capita Nominal'!BM40, BM43+BM46)</f>
        <v>#N/A</v>
      </c>
      <c r="BN40" s="35" t="e">
        <f>IF(ISNA(BN43+BN46), 'Per Capita Nominal'!BN40, BN43+BN46)</f>
        <v>#N/A</v>
      </c>
      <c r="BO40" s="35" t="e">
        <f>IF(ISNA(BO43+BO46), 'Per Capita Nominal'!BO40, BO43+BO46)</f>
        <v>#N/A</v>
      </c>
      <c r="BP40" s="35" t="e">
        <f>IF(ISNA(BP43+BP46), 'Per Capita Nominal'!BP40, BP43+BP46)</f>
        <v>#N/A</v>
      </c>
      <c r="BQ40" s="35" t="e">
        <f>IF(ISNA(BQ43+BQ46), 'Per Capita Nominal'!BQ40, BQ43+BQ46)</f>
        <v>#N/A</v>
      </c>
      <c r="BR40" s="35" t="e">
        <f>IF(ISNA(BR43+BR46), 'Per Capita Nominal'!BR40, BR43+BR46)</f>
        <v>#N/A</v>
      </c>
      <c r="BS40" s="35" t="e">
        <f>IF(ISNA(BS43+BS46), 'Per Capita Nominal'!BS40, BS43+BS46)</f>
        <v>#N/A</v>
      </c>
      <c r="BT40" s="35" t="e">
        <f>IF(ISNA(BT43+BT46), 'Per Capita Nominal'!BT40, BT43+BT46)</f>
        <v>#N/A</v>
      </c>
      <c r="BU40" s="35" t="e">
        <f>IF(ISNA(BU43+BU46), 'Per Capita Nominal'!BU40, BU43+BU46)</f>
        <v>#N/A</v>
      </c>
      <c r="BV40" s="35" t="e">
        <f>IF(ISNA(BV43+BV46), 'Per Capita Nominal'!BV40, BV43+BV46)</f>
        <v>#N/A</v>
      </c>
      <c r="BW40" s="35" t="e">
        <f>IF(ISNA(BW43+BW46), 'Per Capita Nominal'!BW40, BW43+BW46)</f>
        <v>#N/A</v>
      </c>
      <c r="BX40" s="35" t="e">
        <f>IF(ISNA(BX43+BX46), 'Per Capita Nominal'!BX40, BX43+BX46)</f>
        <v>#N/A</v>
      </c>
      <c r="BY40" s="35" t="e">
        <f>IF(ISNA(BY43+BY46), 'Per Capita Nominal'!BY40, BY43+BY46)</f>
        <v>#N/A</v>
      </c>
      <c r="BZ40" s="35" t="e">
        <f>IF(ISNA(BZ43+BZ46), 'Per Capita Nominal'!BZ40, BZ43+BZ46)</f>
        <v>#N/A</v>
      </c>
      <c r="CA40" s="35" t="e">
        <f>IF(ISNA(CA43+CA46), 'Per Capita Nominal'!CA40, CA43+CA46)</f>
        <v>#N/A</v>
      </c>
      <c r="CB40" s="35" t="e">
        <f>IF(ISNA(CB43+CB46), 'Per Capita Nominal'!CB40, CB43+CB46)</f>
        <v>#N/A</v>
      </c>
      <c r="CC40" s="35" t="e">
        <f>IF(ISNA(CC43+CC46), 'Per Capita Nominal'!CC40, CC43+CC46)</f>
        <v>#N/A</v>
      </c>
      <c r="CD40" s="35" t="e">
        <f>IF(ISNA(CD43+CD46), 'Per Capita Nominal'!CD40, CD43+CD46)</f>
        <v>#N/A</v>
      </c>
      <c r="CE40" s="35" t="e">
        <f>IF(ISNA(CE43+CE46), 'Per Capita Nominal'!CE40, CE43+CE46)</f>
        <v>#N/A</v>
      </c>
      <c r="CF40" s="35" t="e">
        <f>IF(ISNA(CF43+CF46), 'Per Capita Nominal'!CF40, CF43+CF46)</f>
        <v>#N/A</v>
      </c>
      <c r="CG40" s="35" t="e">
        <f>IF(ISNA(CG43+CG46), 'Per Capita Nominal'!CG40, CG43+CG46)</f>
        <v>#N/A</v>
      </c>
      <c r="CH40" s="35" t="e">
        <f>IF(ISNA(CH43+CH46), 'Per Capita Nominal'!CH40, CH43+CH46)</f>
        <v>#N/A</v>
      </c>
      <c r="CI40" s="35" t="e">
        <f>IF(ISNA(CI43+CI46), 'Per Capita Nominal'!CI40, CI43+CI46)</f>
        <v>#N/A</v>
      </c>
      <c r="CJ40" s="35" t="e">
        <f>IF(ISNA(CJ43+CJ46), 'Per Capita Nominal'!CJ40, CJ43+CJ46)</f>
        <v>#N/A</v>
      </c>
      <c r="CK40" s="35" t="e">
        <f>IF(ISNA(CK43+CK46), 'Per Capita Nominal'!CK40, CK43+CK46)</f>
        <v>#N/A</v>
      </c>
      <c r="CL40" s="35" t="e">
        <f>IF(ISNA(CL43+CL46), 'Per Capita Nominal'!CL40, CL43+CL46)</f>
        <v>#N/A</v>
      </c>
      <c r="CM40" s="35" t="e">
        <f>IF(ISNA(CM43+CM46), 'Per Capita Nominal'!CM40, CM43+CM46)</f>
        <v>#N/A</v>
      </c>
      <c r="CN40" s="35" t="e">
        <f>IF(ISNA(CN43+CN46), 'Per Capita Nominal'!CN40, CN43+CN46)</f>
        <v>#N/A</v>
      </c>
      <c r="CO40" s="35" t="e">
        <f>IF(ISNA(CO43+CO46), 'Per Capita Nominal'!CO40, CO43+CO46)</f>
        <v>#N/A</v>
      </c>
      <c r="CP40" s="35" t="e">
        <f>IF(ISNA(CP43+CP46), 'Per Capita Nominal'!CP40, CP43+CP46)</f>
        <v>#N/A</v>
      </c>
      <c r="CQ40" s="124"/>
    </row>
    <row r="41" spans="1:95" s="35" customFormat="1">
      <c r="A41" s="43" t="s">
        <v>34</v>
      </c>
      <c r="B41" s="43" t="s">
        <v>198</v>
      </c>
      <c r="D41" s="35" t="e">
        <f>IF(ISNA(D44+D47), 'Per Capita Nominal'!D41, D44+D47)</f>
        <v>#N/A</v>
      </c>
      <c r="E41" s="35" t="e">
        <f>IF(ISNA(E44+E47), 'Per Capita Nominal'!E41, E44+E47)</f>
        <v>#N/A</v>
      </c>
      <c r="F41" s="35" t="e">
        <f>IF(ISNA(F44+F47), 'Per Capita Nominal'!F41, F44+F47)</f>
        <v>#N/A</v>
      </c>
      <c r="G41" s="35" t="e">
        <f>IF(ISNA(G44+G47), 'Per Capita Nominal'!G41, G44+G47)</f>
        <v>#N/A</v>
      </c>
      <c r="H41" s="35" t="e">
        <f>IF(ISNA(H44+H47), 'Per Capita Nominal'!H41, H44+H47)</f>
        <v>#N/A</v>
      </c>
      <c r="I41" s="35" t="e">
        <f>IF(ISNA(I44+I47), 'Per Capita Nominal'!I41, I44+I47)</f>
        <v>#N/A</v>
      </c>
      <c r="J41" s="35" t="e">
        <f>IF(ISNA(J44+J47), 'Per Capita Nominal'!J41, J44+J47)</f>
        <v>#N/A</v>
      </c>
      <c r="K41" s="35" t="e">
        <f>IF(ISNA(K44+K47), 'Per Capita Nominal'!K41, K44+K47)</f>
        <v>#N/A</v>
      </c>
      <c r="L41" s="35" t="e">
        <f>IF(ISNA(L44+L47), 'Per Capita Nominal'!L41, L44+L47)</f>
        <v>#N/A</v>
      </c>
      <c r="M41" s="35" t="e">
        <f>IF(ISNA(M44+M47), 'Per Capita Nominal'!M41, M44+M47)</f>
        <v>#N/A</v>
      </c>
      <c r="N41" s="35" t="e">
        <f>IF(ISNA(N44+N47), 'Per Capita Nominal'!N41, N44+N47)</f>
        <v>#N/A</v>
      </c>
      <c r="O41" s="35" t="e">
        <f>IF(ISNA(O44+O47), 'Per Capita Nominal'!O41, O44+O47)</f>
        <v>#N/A</v>
      </c>
      <c r="P41" s="35" t="e">
        <f>IF(ISNA(P44+P47), 'Per Capita Nominal'!P41, P44+P47)</f>
        <v>#N/A</v>
      </c>
      <c r="Q41" s="35" t="e">
        <f>IF(ISNA(Q44+Q47), 'Per Capita Nominal'!Q41, Q44+Q47)</f>
        <v>#N/A</v>
      </c>
      <c r="R41" s="35" t="e">
        <f>IF(ISNA(R44+R47), 'Per Capita Nominal'!R41, R44+R47)</f>
        <v>#N/A</v>
      </c>
      <c r="S41" s="35" t="e">
        <f>IF(ISNA(S44+S47), 'Per Capita Nominal'!S41, S44+S47)</f>
        <v>#N/A</v>
      </c>
      <c r="T41" s="35" t="e">
        <f>IF(ISNA(T44+T47), 'Per Capita Nominal'!T41, T44+T47)</f>
        <v>#N/A</v>
      </c>
      <c r="U41" s="35" t="e">
        <f>IF(ISNA(U44+U47), 'Per Capita Nominal'!U41, U44+U47)</f>
        <v>#N/A</v>
      </c>
      <c r="V41" s="35" t="e">
        <f>IF(ISNA(V44+V47), 'Per Capita Nominal'!V41, V44+V47)</f>
        <v>#N/A</v>
      </c>
      <c r="W41" s="35" t="e">
        <f>IF(ISNA(W44+W47), 'Per Capita Nominal'!W41, W44+W47)</f>
        <v>#N/A</v>
      </c>
      <c r="X41" s="35" t="e">
        <f>IF(ISNA(X44+X47), 'Per Capita Nominal'!X41, X44+X47)</f>
        <v>#N/A</v>
      </c>
      <c r="Y41" s="35" t="e">
        <f>IF(ISNA(Y44+Y47), 'Per Capita Nominal'!Y41, Y44+Y47)</f>
        <v>#N/A</v>
      </c>
      <c r="Z41" s="35" t="e">
        <f>IF(ISNA(Z44+Z47), 'Per Capita Nominal'!Z41, Z44+Z47)</f>
        <v>#N/A</v>
      </c>
      <c r="AA41" s="35" t="e">
        <f>IF(ISNA(AA44+AA47), 'Per Capita Nominal'!AA41, AA44+AA47)</f>
        <v>#N/A</v>
      </c>
      <c r="AB41" s="35" t="e">
        <f>IF(ISNA(AB44+AB47), 'Per Capita Nominal'!AB41, AB44+AB47)</f>
        <v>#N/A</v>
      </c>
      <c r="AC41" s="35" t="e">
        <f>IF(ISNA(AC44+AC47), 'Per Capita Nominal'!AC41, AC44+AC47)</f>
        <v>#N/A</v>
      </c>
      <c r="AD41" s="35" t="e">
        <f>IF(ISNA(AD44+AD47), 'Per Capita Nominal'!AD41, AD44+AD47)</f>
        <v>#N/A</v>
      </c>
      <c r="AE41" s="35" t="e">
        <f>IF(ISNA(AE44+AE47), 'Per Capita Nominal'!AE41, AE44+AE47)</f>
        <v>#N/A</v>
      </c>
      <c r="AF41" s="35" t="e">
        <f>IF(ISNA(AF44+AF47), 'Per Capita Nominal'!AF41, AF44+AF47)</f>
        <v>#N/A</v>
      </c>
      <c r="AG41" s="35" t="e">
        <f>IF(ISNA(AG44+AG47), 'Per Capita Nominal'!AG41, AG44+AG47)</f>
        <v>#N/A</v>
      </c>
      <c r="AH41" s="35" t="e">
        <f>IF(ISNA(AH44+AH47), 'Per Capita Nominal'!AH41, AH44+AH47)</f>
        <v>#N/A</v>
      </c>
      <c r="AI41" s="35" t="e">
        <f>IF(ISNA(AI44+AI47), 'Per Capita Nominal'!AI41, AI44+AI47)</f>
        <v>#N/A</v>
      </c>
      <c r="AJ41" s="35" t="e">
        <f>IF(ISNA(AJ44+AJ47), 'Per Capita Nominal'!AJ41, AJ44+AJ47)</f>
        <v>#N/A</v>
      </c>
      <c r="AK41" s="35" t="e">
        <f>IF(ISNA(AK44+AK47), 'Per Capita Nominal'!AK41, AK44+AK47)</f>
        <v>#N/A</v>
      </c>
      <c r="AL41" s="35" t="e">
        <f>IF(ISNA(AL44+AL47), 'Per Capita Nominal'!AL41, AL44+AL47)</f>
        <v>#N/A</v>
      </c>
      <c r="AM41" s="35" t="e">
        <f>IF(ISNA(AM44+AM47), 'Per Capita Nominal'!AM41, AM44+AM47)</f>
        <v>#N/A</v>
      </c>
      <c r="AN41" s="35" t="e">
        <f>IF(ISNA(AN44+AN47), 'Per Capita Nominal'!AN41, AN44+AN47)</f>
        <v>#N/A</v>
      </c>
      <c r="AO41" s="35" t="e">
        <f>IF(ISNA(AO44+AO47), 'Per Capita Nominal'!AO41, AO44+AO47)</f>
        <v>#N/A</v>
      </c>
      <c r="AP41" s="35" t="e">
        <f>IF(ISNA(AP44+AP47), 'Per Capita Nominal'!AP41, AP44+AP47)</f>
        <v>#N/A</v>
      </c>
      <c r="AQ41" s="35" t="e">
        <f>IF(ISNA(AQ44+AQ47), 'Per Capita Nominal'!AQ41, AQ44+AQ47)</f>
        <v>#N/A</v>
      </c>
      <c r="AR41" s="35" t="e">
        <f>IF(ISNA(AR44+AR47), 'Per Capita Nominal'!AR41, AR44+AR47)</f>
        <v>#N/A</v>
      </c>
      <c r="AS41" s="35" t="e">
        <f>IF(ISNA(AS44+AS47), 'Per Capita Nominal'!AS41, AS44+AS47)</f>
        <v>#N/A</v>
      </c>
      <c r="AT41" s="35" t="e">
        <f>IF(ISNA(AT44+AT47), 'Per Capita Nominal'!AT41, AT44+AT47)</f>
        <v>#N/A</v>
      </c>
      <c r="AU41" s="35" t="e">
        <f>IF(ISNA(AU44+AU47), 'Per Capita Nominal'!AU41, AU44+AU47)</f>
        <v>#N/A</v>
      </c>
      <c r="AV41" s="35" t="e">
        <f>IF(ISNA(AV44+AV47), 'Per Capita Nominal'!AV41, AV44+AV47)</f>
        <v>#N/A</v>
      </c>
      <c r="AW41" s="35" t="e">
        <f>IF(ISNA(AW44+AW47), 'Per Capita Nominal'!AW41, AW44+AW47)</f>
        <v>#N/A</v>
      </c>
      <c r="AX41" s="35" t="e">
        <f>IF(ISNA(AX44+AX47), 'Per Capita Nominal'!AX41, AX44+AX47)</f>
        <v>#N/A</v>
      </c>
      <c r="AY41" s="35" t="e">
        <f>IF(ISNA(AY44+AY47), 'Per Capita Nominal'!AY41, AY44+AY47)</f>
        <v>#N/A</v>
      </c>
      <c r="AZ41" s="35" t="e">
        <f>IF(ISNA(AZ44+AZ47), 'Per Capita Nominal'!AZ41, AZ44+AZ47)</f>
        <v>#N/A</v>
      </c>
      <c r="BA41" s="35" t="e">
        <f>IF(ISNA(BA44+BA47), 'Per Capita Nominal'!BA41, BA44+BA47)</f>
        <v>#N/A</v>
      </c>
      <c r="BB41" s="35" t="e">
        <f>IF(ISNA(BB44+BB47), 'Per Capita Nominal'!BB41, BB44+BB47)</f>
        <v>#N/A</v>
      </c>
      <c r="BC41" s="35" t="e">
        <f>IF(ISNA(BC44+BC47), 'Per Capita Nominal'!BC41, BC44+BC47)</f>
        <v>#N/A</v>
      </c>
      <c r="BD41" s="35" t="e">
        <f>IF(ISNA(BD44+BD47), 'Per Capita Nominal'!BD41, BD44+BD47)</f>
        <v>#N/A</v>
      </c>
      <c r="BE41" s="35" t="e">
        <f>IF(ISNA(BE44+BE47), 'Per Capita Nominal'!BE41, BE44+BE47)</f>
        <v>#N/A</v>
      </c>
      <c r="BF41" s="35" t="e">
        <f>IF(ISNA(BF44+BF47), 'Per Capita Nominal'!BF41, BF44+BF47)</f>
        <v>#N/A</v>
      </c>
      <c r="BG41" s="35" t="e">
        <f>IF(ISNA(BG44+BG47), 'Per Capita Nominal'!BG41, BG44+BG47)</f>
        <v>#N/A</v>
      </c>
      <c r="BH41" s="35" t="e">
        <f>IF(ISNA(BH44+BH47), 'Per Capita Nominal'!BH41, BH44+BH47)</f>
        <v>#N/A</v>
      </c>
      <c r="BI41" s="35" t="e">
        <f>IF(ISNA(BI44+BI47), 'Per Capita Nominal'!BI41, BI44+BI47)</f>
        <v>#N/A</v>
      </c>
      <c r="BJ41" s="35" t="e">
        <f>IF(ISNA(BJ44+BJ47), 'Per Capita Nominal'!BJ41, BJ44+BJ47)</f>
        <v>#N/A</v>
      </c>
      <c r="BK41" s="35" t="e">
        <f>IF(ISNA(BK44+BK47), 'Per Capita Nominal'!BK41, BK44+BK47)</f>
        <v>#N/A</v>
      </c>
      <c r="BL41" s="35" t="e">
        <f>IF(ISNA(BL44+BL47), 'Per Capita Nominal'!BL41, BL44+BL47)</f>
        <v>#N/A</v>
      </c>
      <c r="BM41" s="35" t="e">
        <f>IF(ISNA(BM44+BM47), 'Per Capita Nominal'!BM41, BM44+BM47)</f>
        <v>#N/A</v>
      </c>
      <c r="BN41" s="35" t="e">
        <f>IF(ISNA(BN44+BN47), 'Per Capita Nominal'!BN41, BN44+BN47)</f>
        <v>#N/A</v>
      </c>
      <c r="BO41" s="35" t="e">
        <f>IF(ISNA(BO44+BO47), 'Per Capita Nominal'!BO41, BO44+BO47)</f>
        <v>#N/A</v>
      </c>
      <c r="BP41" s="35" t="e">
        <f>IF(ISNA(BP44+BP47), 'Per Capita Nominal'!BP41, BP44+BP47)</f>
        <v>#N/A</v>
      </c>
      <c r="BQ41" s="35" t="e">
        <f>IF(ISNA(BQ44+BQ47), 'Per Capita Nominal'!BQ41, BQ44+BQ47)</f>
        <v>#N/A</v>
      </c>
      <c r="BR41" s="35" t="e">
        <f>IF(ISNA(BR44+BR47), 'Per Capita Nominal'!BR41, BR44+BR47)</f>
        <v>#N/A</v>
      </c>
      <c r="BS41" s="35" t="e">
        <f>IF(ISNA(BS44+BS47), 'Per Capita Nominal'!BS41, BS44+BS47)</f>
        <v>#N/A</v>
      </c>
      <c r="BT41" s="35" t="e">
        <f>IF(ISNA(BT44+BT47), 'Per Capita Nominal'!BT41, BT44+BT47)</f>
        <v>#N/A</v>
      </c>
      <c r="BU41" s="35" t="e">
        <f>IF(ISNA(BU44+BU47), 'Per Capita Nominal'!BU41, BU44+BU47)</f>
        <v>#N/A</v>
      </c>
      <c r="BV41" s="35" t="e">
        <f>IF(ISNA(BV44+BV47), 'Per Capita Nominal'!BV41, BV44+BV47)</f>
        <v>#N/A</v>
      </c>
      <c r="BW41" s="35" t="e">
        <f>IF(ISNA(BW44+BW47), 'Per Capita Nominal'!BW41, BW44+BW47)</f>
        <v>#N/A</v>
      </c>
      <c r="BX41" s="35" t="e">
        <f>IF(ISNA(BX44+BX47), 'Per Capita Nominal'!BX41, BX44+BX47)</f>
        <v>#N/A</v>
      </c>
      <c r="BY41" s="35" t="e">
        <f>IF(ISNA(BY44+BY47), 'Per Capita Nominal'!BY41, BY44+BY47)</f>
        <v>#N/A</v>
      </c>
      <c r="BZ41" s="35" t="e">
        <f>IF(ISNA(BZ44+BZ47), 'Per Capita Nominal'!BZ41, BZ44+BZ47)</f>
        <v>#N/A</v>
      </c>
      <c r="CA41" s="35" t="e">
        <f>IF(ISNA(CA44+CA47), 'Per Capita Nominal'!CA41, CA44+CA47)</f>
        <v>#N/A</v>
      </c>
      <c r="CB41" s="35" t="e">
        <f>IF(ISNA(CB44+CB47), 'Per Capita Nominal'!CB41, CB44+CB47)</f>
        <v>#N/A</v>
      </c>
      <c r="CC41" s="35" t="e">
        <f>IF(ISNA(CC44+CC47), 'Per Capita Nominal'!CC41, CC44+CC47)</f>
        <v>#N/A</v>
      </c>
      <c r="CD41" s="35" t="e">
        <f>IF(ISNA(CD44+CD47), 'Per Capita Nominal'!CD41, CD44+CD47)</f>
        <v>#N/A</v>
      </c>
      <c r="CE41" s="35" t="e">
        <f>IF(ISNA(CE44+CE47), 'Per Capita Nominal'!CE41, CE44+CE47)</f>
        <v>#N/A</v>
      </c>
      <c r="CF41" s="35" t="e">
        <f>IF(ISNA(CF44+CF47), 'Per Capita Nominal'!CF41, CF44+CF47)</f>
        <v>#N/A</v>
      </c>
      <c r="CG41" s="35" t="e">
        <f>IF(ISNA(CG44+CG47), 'Per Capita Nominal'!CG41, CG44+CG47)</f>
        <v>#N/A</v>
      </c>
      <c r="CH41" s="35" t="e">
        <f>IF(ISNA(CH44+CH47), 'Per Capita Nominal'!CH41, CH44+CH47)</f>
        <v>#N/A</v>
      </c>
      <c r="CI41" s="35" t="e">
        <f>IF(ISNA(CI44+CI47), 'Per Capita Nominal'!CI41, CI44+CI47)</f>
        <v>#N/A</v>
      </c>
      <c r="CJ41" s="35" t="e">
        <f>IF(ISNA(CJ44+CJ47), 'Per Capita Nominal'!CJ41, CJ44+CJ47)</f>
        <v>#N/A</v>
      </c>
      <c r="CK41" s="35" t="e">
        <f>IF(ISNA(CK44+CK47), 'Per Capita Nominal'!CK41, CK44+CK47)</f>
        <v>#N/A</v>
      </c>
      <c r="CL41" s="35" t="e">
        <f>IF(ISNA(CL44+CL47), 'Per Capita Nominal'!CL41, CL44+CL47)</f>
        <v>#N/A</v>
      </c>
      <c r="CM41" s="35" t="e">
        <f>IF(ISNA(CM44+CM47), 'Per Capita Nominal'!CM41, CM44+CM47)</f>
        <v>#N/A</v>
      </c>
      <c r="CN41" s="35" t="e">
        <f>IF(ISNA(CN44+CN47), 'Per Capita Nominal'!CN41, CN44+CN47)</f>
        <v>#N/A</v>
      </c>
      <c r="CO41" s="35" t="e">
        <f>IF(ISNA(CO44+CO47), 'Per Capita Nominal'!CO41, CO44+CO47)</f>
        <v>#N/A</v>
      </c>
      <c r="CP41" s="35" t="e">
        <f>IF(ISNA(CP44+CP47), 'Per Capita Nominal'!CP41, CP44+CP47)</f>
        <v>#N/A</v>
      </c>
      <c r="CQ41" s="124"/>
    </row>
    <row r="42" spans="1:95">
      <c r="A42" s="44" t="s">
        <v>14</v>
      </c>
      <c r="B42" s="44" t="s">
        <v>194</v>
      </c>
      <c r="D42" s="27" t="e">
        <f>IF(ISNA(D43-(D44)), 'Per Capita Nominal'!D42, (D43-(D44)))</f>
        <v>#N/A</v>
      </c>
      <c r="E42" s="27" t="e">
        <f>IF(ISNA(E43-(E44)), 'Per Capita Nominal'!E42, (E43-(E44)))</f>
        <v>#N/A</v>
      </c>
      <c r="F42" s="27" t="e">
        <f>IF(ISNA(F43-(F44)), 'Per Capita Nominal'!F42, (F43-(F44)))</f>
        <v>#N/A</v>
      </c>
      <c r="G42" s="27" t="e">
        <f>IF(ISNA(G43-(G44)), 'Per Capita Nominal'!G42, (G43-(G44)))</f>
        <v>#N/A</v>
      </c>
      <c r="H42" s="27" t="e">
        <f>IF(ISNA(H43-(H44)), 'Per Capita Nominal'!H42, (H43-(H44)))</f>
        <v>#N/A</v>
      </c>
      <c r="I42" s="27" t="e">
        <f>IF(ISNA(I43-(I44)), 'Per Capita Nominal'!I42, (I43-(I44)))</f>
        <v>#N/A</v>
      </c>
      <c r="J42" s="27" t="e">
        <f>IF(ISNA(J43-(J44)), 'Per Capita Nominal'!J42, (J43-(J44)))</f>
        <v>#N/A</v>
      </c>
      <c r="K42" s="27" t="e">
        <f>IF(ISNA(K43-(K44)), 'Per Capita Nominal'!K42, (K43-(K44)))</f>
        <v>#N/A</v>
      </c>
      <c r="L42" s="27" t="e">
        <f>IF(ISNA(L43-(L44)), 'Per Capita Nominal'!L42, (L43-(L44)))</f>
        <v>#N/A</v>
      </c>
      <c r="M42" s="27" t="e">
        <f>IF(ISNA(M43-(M44)), 'Per Capita Nominal'!M42, (M43-(M44)))</f>
        <v>#N/A</v>
      </c>
      <c r="N42" s="27" t="e">
        <f>IF(ISNA(N43-(N44)), 'Per Capita Nominal'!N42, (N43-(N44)))</f>
        <v>#N/A</v>
      </c>
      <c r="O42" s="27" t="e">
        <f>IF(ISNA(O43-(O44)), 'Per Capita Nominal'!O42, (O43-(O44)))</f>
        <v>#N/A</v>
      </c>
      <c r="P42" s="27" t="e">
        <f>IF(ISNA(P43-(P44)), 'Per Capita Nominal'!P42, (P43-(P44)))</f>
        <v>#N/A</v>
      </c>
      <c r="Q42" s="27" t="e">
        <f>IF(ISNA(Q43-(Q44)), 'Per Capita Nominal'!Q42, (Q43-(Q44)))</f>
        <v>#N/A</v>
      </c>
      <c r="R42" s="27" t="e">
        <f>IF(ISNA(R43-(R44)), 'Per Capita Nominal'!R42, (R43-(R44)))</f>
        <v>#N/A</v>
      </c>
      <c r="S42" s="27" t="e">
        <f>IF(ISNA(S43-(S44)), 'Per Capita Nominal'!S42, (S43-(S44)))</f>
        <v>#N/A</v>
      </c>
      <c r="T42" s="27" t="e">
        <f>IF(ISNA(T43-(T44)), 'Per Capita Nominal'!T42, (T43-(T44)))</f>
        <v>#N/A</v>
      </c>
      <c r="U42" s="27" t="e">
        <f>IF(ISNA(U43-(U44)), 'Per Capita Nominal'!U42, (U43-(U44)))</f>
        <v>#N/A</v>
      </c>
      <c r="V42" s="27" t="e">
        <f>IF(ISNA(V43-(V44)), 'Per Capita Nominal'!V42, (V43-(V44)))</f>
        <v>#N/A</v>
      </c>
      <c r="W42" s="27" t="e">
        <f>IF(ISNA(W43-(W44)), 'Per Capita Nominal'!W42, (W43-(W44)))</f>
        <v>#N/A</v>
      </c>
      <c r="X42" s="27" t="e">
        <f>IF(ISNA(X43-(X44)), 'Per Capita Nominal'!X42, (X43-(X44)))</f>
        <v>#N/A</v>
      </c>
      <c r="Y42" s="27" t="e">
        <f>IF(ISNA(Y43-(Y44)), 'Per Capita Nominal'!Y42, (Y43-(Y44)))</f>
        <v>#N/A</v>
      </c>
      <c r="Z42" s="27" t="e">
        <f>IF(ISNA(Z43-(Z44)), 'Per Capita Nominal'!Z42, (Z43-(Z44)))</f>
        <v>#N/A</v>
      </c>
      <c r="AA42" s="27" t="e">
        <f>IF(ISNA(AA43-(AA44)), 'Per Capita Nominal'!AA42, (AA43-(AA44)))</f>
        <v>#N/A</v>
      </c>
      <c r="AB42" s="27" t="e">
        <f>IF(ISNA(AB43-(AB44)), 'Per Capita Nominal'!AB42, (AB43-(AB44)))</f>
        <v>#N/A</v>
      </c>
      <c r="AC42" s="27" t="e">
        <f>IF(ISNA(AC43-(AC44)), 'Per Capita Nominal'!AC42, (AC43-(AC44)))</f>
        <v>#N/A</v>
      </c>
      <c r="AD42" s="27" t="e">
        <f>IF(ISNA(AD43-(AD44)), 'Per Capita Nominal'!AD42, (AD43-(AD44)))</f>
        <v>#N/A</v>
      </c>
      <c r="AE42" s="27" t="e">
        <f>IF(ISNA(AE43-(AE44)), 'Per Capita Nominal'!AE42, (AE43-(AE44)))</f>
        <v>#N/A</v>
      </c>
      <c r="AF42" s="27" t="e">
        <f>IF(ISNA(AF43-(AF44)), 'Per Capita Nominal'!AF42, (AF43-(AF44)))</f>
        <v>#N/A</v>
      </c>
      <c r="AG42" s="27" t="e">
        <f>IF(ISNA(AG43-(AG44)), 'Per Capita Nominal'!AG42, (AG43-(AG44)))</f>
        <v>#N/A</v>
      </c>
      <c r="AH42" s="27" t="e">
        <f>IF(ISNA(AH43-(AH44)), 'Per Capita Nominal'!AH42, (AH43-(AH44)))</f>
        <v>#N/A</v>
      </c>
      <c r="AI42" s="27" t="e">
        <f>IF(ISNA(AI43-(AI44)), 'Per Capita Nominal'!AI42, (AI43-(AI44)))</f>
        <v>#N/A</v>
      </c>
      <c r="AJ42" s="27" t="e">
        <f>IF(ISNA(AJ43-(AJ44)), 'Per Capita Nominal'!AJ42, (AJ43-(AJ44)))</f>
        <v>#N/A</v>
      </c>
      <c r="AK42" s="27" t="e">
        <f>IF(ISNA(AK43-(AK44)), 'Per Capita Nominal'!AK42, (AK43-(AK44)))</f>
        <v>#N/A</v>
      </c>
      <c r="AL42" s="27" t="e">
        <f>IF(ISNA(AL43-(AL44)), 'Per Capita Nominal'!AL42, (AL43-(AL44)))</f>
        <v>#N/A</v>
      </c>
      <c r="AM42" s="27" t="e">
        <f>IF(ISNA(AM43-(AM44)), 'Per Capita Nominal'!AM42, (AM43-(AM44)))</f>
        <v>#N/A</v>
      </c>
      <c r="AN42" s="27" t="e">
        <f>IF(ISNA(AN43-(AN44)), 'Per Capita Nominal'!AN42, (AN43-(AN44)))</f>
        <v>#N/A</v>
      </c>
      <c r="AO42" s="27" t="e">
        <f>IF(ISNA(AO43-(AO44)), 'Per Capita Nominal'!AO42, (AO43-(AO44)))</f>
        <v>#N/A</v>
      </c>
      <c r="AP42" s="27" t="e">
        <f>IF(ISNA(AP43-(AP44)), 'Per Capita Nominal'!AP42, (AP43-(AP44)))</f>
        <v>#N/A</v>
      </c>
      <c r="AQ42" s="27" t="e">
        <f>IF(ISNA(AQ43-(AQ44)), 'Per Capita Nominal'!AQ42, (AQ43-(AQ44)))</f>
        <v>#N/A</v>
      </c>
      <c r="AR42" s="27" t="e">
        <f>IF(ISNA(AR43-(AR44)), 'Per Capita Nominal'!AR42, (AR43-(AR44)))</f>
        <v>#N/A</v>
      </c>
      <c r="AS42" s="27" t="e">
        <f>IF(ISNA(AS43-(AS44)), 'Per Capita Nominal'!AS42, (AS43-(AS44)))</f>
        <v>#N/A</v>
      </c>
      <c r="AT42" s="27" t="e">
        <f>IF(ISNA(AT43-(AT44)), 'Per Capita Nominal'!AT42, (AT43-(AT44)))</f>
        <v>#N/A</v>
      </c>
      <c r="AU42" s="27" t="e">
        <f>IF(ISNA(AU43-(AU44)), 'Per Capita Nominal'!AU42, (AU43-(AU44)))</f>
        <v>#N/A</v>
      </c>
      <c r="AV42" s="27" t="e">
        <f>IF(ISNA(AV43-(AV44)), 'Per Capita Nominal'!AV42, (AV43-(AV44)))</f>
        <v>#N/A</v>
      </c>
      <c r="AW42" s="27" t="e">
        <f>IF(ISNA(AW43-(AW44)), 'Per Capita Nominal'!AW42, (AW43-(AW44)))</f>
        <v>#N/A</v>
      </c>
      <c r="AX42" s="27" t="e">
        <f>IF(ISNA(AX43-(AX44)), 'Per Capita Nominal'!AX42, (AX43-(AX44)))</f>
        <v>#N/A</v>
      </c>
      <c r="AY42" s="27" t="e">
        <f>IF(ISNA(AY43-(AY44)), 'Per Capita Nominal'!AY42, (AY43-(AY44)))</f>
        <v>#N/A</v>
      </c>
      <c r="AZ42" s="27" t="e">
        <f>IF(ISNA(AZ43-(AZ44)), 'Per Capita Nominal'!AZ42, (AZ43-(AZ44)))</f>
        <v>#N/A</v>
      </c>
      <c r="BA42" s="27" t="e">
        <f>IF(ISNA(BA43-(BA44)), 'Per Capita Nominal'!BA42, (BA43-(BA44)))</f>
        <v>#N/A</v>
      </c>
      <c r="BB42" s="27" t="e">
        <f>IF(ISNA(BB43-(BB44)), 'Per Capita Nominal'!BB42, (BB43-(BB44)))</f>
        <v>#N/A</v>
      </c>
      <c r="BC42" s="27" t="e">
        <f>IF(ISNA(BC43-(BC44)), 'Per Capita Nominal'!BC42, (BC43-(BC44)))</f>
        <v>#N/A</v>
      </c>
      <c r="BD42" s="27" t="e">
        <f>IF(ISNA(BD43-(BD44)), 'Per Capita Nominal'!BD42, (BD43-(BD44)))</f>
        <v>#N/A</v>
      </c>
      <c r="BE42" s="27" t="e">
        <f>IF(ISNA(BE43-(BE44)), 'Per Capita Nominal'!BE42, (BE43-(BE44)))</f>
        <v>#N/A</v>
      </c>
      <c r="BF42" s="27" t="e">
        <f>IF(ISNA(BF43-(BF44)), 'Per Capita Nominal'!BF42, (BF43-(BF44)))</f>
        <v>#N/A</v>
      </c>
      <c r="BG42" s="27" t="e">
        <f>IF(ISNA(BG43-(BG44)), 'Per Capita Nominal'!BG42, (BG43-(BG44)))</f>
        <v>#N/A</v>
      </c>
      <c r="BH42" s="27" t="e">
        <f>IF(ISNA(BH43-(BH44)), 'Per Capita Nominal'!BH42, (BH43-(BH44)))</f>
        <v>#N/A</v>
      </c>
      <c r="BI42" s="27" t="e">
        <f>IF(ISNA(BI43-(BI44)), 'Per Capita Nominal'!BI42, (BI43-(BI44)))</f>
        <v>#N/A</v>
      </c>
      <c r="BJ42" s="27" t="e">
        <f>IF(ISNA(BJ43-(BJ44)), 'Per Capita Nominal'!BJ42, (BJ43-(BJ44)))</f>
        <v>#N/A</v>
      </c>
      <c r="BK42" s="27" t="e">
        <f>IF(ISNA(BK43-(BK44)), 'Per Capita Nominal'!BK42, (BK43-(BK44)))</f>
        <v>#N/A</v>
      </c>
      <c r="BL42" s="27" t="e">
        <f>IF(ISNA(BL43-(BL44)), 'Per Capita Nominal'!BL42, (BL43-(BL44)))</f>
        <v>#N/A</v>
      </c>
      <c r="BM42" s="27" t="e">
        <f>IF(ISNA(BM43-(BM44)), 'Per Capita Nominal'!BM42, (BM43-(BM44)))</f>
        <v>#N/A</v>
      </c>
      <c r="BN42" s="27" t="e">
        <f>IF(ISNA(BN43-(BN44)), 'Per Capita Nominal'!BN42, (BN43-(BN44)))</f>
        <v>#N/A</v>
      </c>
      <c r="BO42" s="27" t="e">
        <f>IF(ISNA(BO43-(BO44)), 'Per Capita Nominal'!BO42, (BO43-(BO44)))</f>
        <v>#N/A</v>
      </c>
      <c r="BP42" s="27" t="e">
        <f>IF(ISNA(BP43-(BP44)), 'Per Capita Nominal'!BP42, (BP43-(BP44)))</f>
        <v>#N/A</v>
      </c>
      <c r="BQ42" s="27" t="e">
        <f>IF(ISNA(BQ43-(BQ44)), 'Per Capita Nominal'!BQ42, (BQ43-(BQ44)))</f>
        <v>#N/A</v>
      </c>
      <c r="BR42" s="27" t="e">
        <f>IF(ISNA(BR43-(BR44)), 'Per Capita Nominal'!BR42, (BR43-(BR44)))</f>
        <v>#N/A</v>
      </c>
      <c r="BS42" s="27" t="e">
        <f>IF(ISNA(BS43-(BS44)), 'Per Capita Nominal'!BS42, (BS43-(BS44)))</f>
        <v>#N/A</v>
      </c>
      <c r="BT42" s="27" t="e">
        <f>IF(ISNA(BT43-(BT44)), 'Per Capita Nominal'!BT42, (BT43-(BT44)))</f>
        <v>#N/A</v>
      </c>
      <c r="BU42" s="27" t="e">
        <f>IF(ISNA(BU43-(BU44)), 'Per Capita Nominal'!BU42, (BU43-(BU44)))</f>
        <v>#N/A</v>
      </c>
      <c r="BV42" s="27" t="e">
        <f>IF(ISNA(BV43-(BV44)), 'Per Capita Nominal'!BV42, (BV43-(BV44)))</f>
        <v>#N/A</v>
      </c>
      <c r="BW42" s="27" t="e">
        <f>IF(ISNA(BW43-(BW44)), 'Per Capita Nominal'!BW42, (BW43-(BW44)))</f>
        <v>#N/A</v>
      </c>
      <c r="BX42" s="27" t="e">
        <f>IF(ISNA(BX43-(BX44)), 'Per Capita Nominal'!BX42, (BX43-(BX44)))</f>
        <v>#N/A</v>
      </c>
      <c r="BY42" s="27" t="e">
        <f>IF(ISNA(BY43-(BY44)), 'Per Capita Nominal'!BY42, (BY43-(BY44)))</f>
        <v>#N/A</v>
      </c>
      <c r="BZ42" s="27" t="e">
        <f>IF(ISNA(BZ43-(BZ44)), 'Per Capita Nominal'!BZ42, (BZ43-(BZ44)))</f>
        <v>#N/A</v>
      </c>
      <c r="CA42" s="27" t="e">
        <f>IF(ISNA(CA43-(CA44)), 'Per Capita Nominal'!CA42, (CA43-(CA44)))</f>
        <v>#N/A</v>
      </c>
      <c r="CB42" s="27" t="e">
        <f>IF(ISNA(CB43-(CB44)), 'Per Capita Nominal'!CB42, (CB43-(CB44)))</f>
        <v>#N/A</v>
      </c>
      <c r="CC42" s="27" t="e">
        <f>IF(ISNA(CC43-(CC44)), 'Per Capita Nominal'!CC42, (CC43-(CC44)))</f>
        <v>#N/A</v>
      </c>
      <c r="CD42" s="27" t="e">
        <f>IF(ISNA(CD43-(CD44)), 'Per Capita Nominal'!CD42, (CD43-(CD44)))</f>
        <v>#N/A</v>
      </c>
      <c r="CE42" s="27" t="e">
        <f>IF(ISNA(CE43-(CE44)), 'Per Capita Nominal'!CE42, (CE43-(CE44)))</f>
        <v>#N/A</v>
      </c>
      <c r="CF42" s="27" t="e">
        <f>IF(ISNA(CF43-(CF44)), 'Per Capita Nominal'!CF42, (CF43-(CF44)))</f>
        <v>#N/A</v>
      </c>
      <c r="CG42" s="27" t="e">
        <f>IF(ISNA(CG43-(CG44)), 'Per Capita Nominal'!CG42, (CG43-(CG44)))</f>
        <v>#N/A</v>
      </c>
      <c r="CH42" s="27" t="e">
        <f>IF(ISNA(CH43-(CH44)), 'Per Capita Nominal'!CH42, (CH43-(CH44)))</f>
        <v>#N/A</v>
      </c>
      <c r="CI42" s="27" t="e">
        <f>IF(ISNA(CI43-(CI44)), 'Per Capita Nominal'!CI42, (CI43-(CI44)))</f>
        <v>#N/A</v>
      </c>
      <c r="CJ42" s="27" t="e">
        <f>IF(ISNA(CJ43-(CJ44)), 'Per Capita Nominal'!CJ42, (CJ43-(CJ44)))</f>
        <v>#N/A</v>
      </c>
      <c r="CK42" s="27" t="e">
        <f>IF(ISNA(CK43-(CK44)), 'Per Capita Nominal'!CK42, (CK43-(CK44)))</f>
        <v>#N/A</v>
      </c>
      <c r="CL42" s="27" t="e">
        <f>IF(ISNA(CL43-(CL44)), 'Per Capita Nominal'!CL42, (CL43-(CL44)))</f>
        <v>#N/A</v>
      </c>
      <c r="CM42" s="27" t="e">
        <f>IF(ISNA(CM43-(CM44)), 'Per Capita Nominal'!CM42, (CM43-(CM44)))</f>
        <v>#N/A</v>
      </c>
      <c r="CN42" s="27" t="e">
        <f>IF(ISNA(CN43-(CN44)), 'Per Capita Nominal'!CN42, (CN43-(CN44)))</f>
        <v>#N/A</v>
      </c>
      <c r="CO42" s="27" t="e">
        <f>IF(ISNA(CO43-(CO44)), 'Per Capita Nominal'!CO42, (CO43-(CO44)))</f>
        <v>#N/A</v>
      </c>
      <c r="CP42" s="27" t="e">
        <f>IF(ISNA(CP43-(CP44)), 'Per Capita Nominal'!CP42, (CP43-(CP44)))</f>
        <v>#N/A</v>
      </c>
      <c r="CQ42" s="123"/>
    </row>
    <row r="43" spans="1:95" outlineLevel="1">
      <c r="A43" s="45" t="s">
        <v>15</v>
      </c>
      <c r="B43" s="45" t="s">
        <v>195</v>
      </c>
      <c r="D43" s="22" t="e">
        <f>'Per Capita Nominal'!D43</f>
        <v>#N/A</v>
      </c>
      <c r="E43" s="22" t="e">
        <f>'Per Capita Nominal'!E43</f>
        <v>#N/A</v>
      </c>
      <c r="F43" s="22" t="e">
        <f>'Per Capita Nominal'!F43</f>
        <v>#N/A</v>
      </c>
      <c r="G43" s="22" t="e">
        <f>'Per Capita Nominal'!G43</f>
        <v>#N/A</v>
      </c>
      <c r="H43" s="22" t="e">
        <f>'Per Capita Nominal'!H43</f>
        <v>#N/A</v>
      </c>
      <c r="I43" s="22" t="e">
        <f>'Per Capita Nominal'!I43</f>
        <v>#N/A</v>
      </c>
      <c r="J43" s="22" t="e">
        <f>'Per Capita Nominal'!J43</f>
        <v>#N/A</v>
      </c>
      <c r="K43" s="22" t="e">
        <f>'Per Capita Nominal'!K43</f>
        <v>#N/A</v>
      </c>
      <c r="L43" s="22" t="e">
        <f>'Per Capita Nominal'!L43</f>
        <v>#N/A</v>
      </c>
      <c r="M43" s="22" t="e">
        <f>'Per Capita Nominal'!M43</f>
        <v>#N/A</v>
      </c>
      <c r="N43" s="22" t="e">
        <f>'Per Capita Nominal'!N43</f>
        <v>#N/A</v>
      </c>
      <c r="O43" s="22" t="e">
        <f>'Per Capita Nominal'!O43</f>
        <v>#N/A</v>
      </c>
      <c r="P43" s="22" t="e">
        <f>'Per Capita Nominal'!P43</f>
        <v>#N/A</v>
      </c>
      <c r="Q43" s="22" t="e">
        <f>'Per Capita Nominal'!Q43</f>
        <v>#N/A</v>
      </c>
      <c r="R43" s="22" t="e">
        <f>'Per Capita Nominal'!R43</f>
        <v>#N/A</v>
      </c>
      <c r="S43" s="22" t="e">
        <f>'Per Capita Nominal'!S43</f>
        <v>#N/A</v>
      </c>
      <c r="T43" s="22" t="e">
        <f>'Per Capita Nominal'!T43</f>
        <v>#N/A</v>
      </c>
      <c r="U43" s="22" t="e">
        <f>'Per Capita Nominal'!U43</f>
        <v>#N/A</v>
      </c>
      <c r="V43" s="22" t="e">
        <f>'Per Capita Nominal'!V43</f>
        <v>#N/A</v>
      </c>
      <c r="W43" s="22" t="e">
        <f>'Per Capita Nominal'!W43</f>
        <v>#N/A</v>
      </c>
      <c r="X43" s="22" t="e">
        <f>'Per Capita Nominal'!X43</f>
        <v>#N/A</v>
      </c>
      <c r="Y43" s="22" t="e">
        <f>'Per Capita Nominal'!Y43</f>
        <v>#N/A</v>
      </c>
      <c r="Z43" s="22" t="e">
        <f>'Per Capita Nominal'!Z43</f>
        <v>#N/A</v>
      </c>
      <c r="AA43" s="22" t="e">
        <f>'Per Capita Nominal'!AA43</f>
        <v>#N/A</v>
      </c>
      <c r="AB43" s="22" t="e">
        <f>'Per Capita Nominal'!AB43</f>
        <v>#N/A</v>
      </c>
      <c r="AC43" s="22" t="e">
        <f>'Per Capita Nominal'!AC43</f>
        <v>#N/A</v>
      </c>
      <c r="AD43" s="22" t="e">
        <f>'Per Capita Nominal'!AD43</f>
        <v>#N/A</v>
      </c>
      <c r="AE43" s="22" t="e">
        <f>'Per Capita Nominal'!AE43</f>
        <v>#N/A</v>
      </c>
      <c r="AF43" s="22" t="e">
        <f>'Per Capita Nominal'!AF43</f>
        <v>#N/A</v>
      </c>
      <c r="AG43" s="22" t="e">
        <f>'Per Capita Nominal'!AG43</f>
        <v>#N/A</v>
      </c>
      <c r="AH43" s="22" t="e">
        <f>'Per Capita Nominal'!AH43</f>
        <v>#N/A</v>
      </c>
      <c r="AI43" s="22" t="e">
        <f>'Per Capita Nominal'!AI43</f>
        <v>#N/A</v>
      </c>
      <c r="AJ43" s="22" t="e">
        <f>'Per Capita Nominal'!AJ43</f>
        <v>#N/A</v>
      </c>
      <c r="AK43" s="22" t="e">
        <f>'Per Capita Nominal'!AK43</f>
        <v>#N/A</v>
      </c>
      <c r="AL43" s="22" t="e">
        <f>'Per Capita Nominal'!AL43</f>
        <v>#N/A</v>
      </c>
      <c r="AM43" s="22" t="e">
        <f>'Per Capita Nominal'!AM43</f>
        <v>#N/A</v>
      </c>
      <c r="AN43" s="22" t="e">
        <f>'Per Capita Nominal'!AN43</f>
        <v>#N/A</v>
      </c>
      <c r="AO43" s="22" t="e">
        <f>'Per Capita Nominal'!AO43</f>
        <v>#N/A</v>
      </c>
      <c r="AP43" s="22" t="e">
        <f>'Per Capita Nominal'!AP43</f>
        <v>#N/A</v>
      </c>
      <c r="AQ43" s="22" t="e">
        <f>'Per Capita Nominal'!AQ43</f>
        <v>#N/A</v>
      </c>
      <c r="AR43" s="22" t="e">
        <f>'Per Capita Nominal'!AR43</f>
        <v>#N/A</v>
      </c>
      <c r="AS43" s="22" t="e">
        <f>'Per Capita Nominal'!AS43</f>
        <v>#N/A</v>
      </c>
      <c r="AT43" s="22" t="e">
        <f>'Per Capita Nominal'!AT43</f>
        <v>#N/A</v>
      </c>
      <c r="AU43" s="22" t="e">
        <f>'Per Capita Nominal'!AU43</f>
        <v>#N/A</v>
      </c>
      <c r="AV43" s="22" t="e">
        <f>'Per Capita Nominal'!AV43</f>
        <v>#N/A</v>
      </c>
      <c r="AW43" s="22" t="e">
        <f>'Per Capita Nominal'!AW43</f>
        <v>#N/A</v>
      </c>
      <c r="AX43" s="22" t="e">
        <f>'Per Capita Nominal'!AX43</f>
        <v>#N/A</v>
      </c>
      <c r="AY43" s="22" t="e">
        <f>'Per Capita Nominal'!AY43</f>
        <v>#N/A</v>
      </c>
      <c r="AZ43" s="22" t="e">
        <f>'Per Capita Nominal'!AZ43</f>
        <v>#N/A</v>
      </c>
      <c r="BA43" s="22" t="e">
        <f>'Per Capita Nominal'!BA43</f>
        <v>#N/A</v>
      </c>
      <c r="BB43" s="22" t="e">
        <f>'Per Capita Nominal'!BB43</f>
        <v>#N/A</v>
      </c>
      <c r="BC43" s="22" t="e">
        <f>'Per Capita Nominal'!BC43</f>
        <v>#N/A</v>
      </c>
      <c r="BD43" s="22" t="e">
        <f>'Per Capita Nominal'!BD43</f>
        <v>#N/A</v>
      </c>
      <c r="BE43" s="22" t="e">
        <f>'Per Capita Nominal'!BE43</f>
        <v>#N/A</v>
      </c>
      <c r="BF43" s="22" t="e">
        <f>'Per Capita Nominal'!BF43</f>
        <v>#N/A</v>
      </c>
      <c r="BG43" s="22" t="e">
        <f>'Per Capita Nominal'!BG43</f>
        <v>#N/A</v>
      </c>
      <c r="BH43" s="22" t="e">
        <f>'Per Capita Nominal'!BH43</f>
        <v>#N/A</v>
      </c>
      <c r="BI43" s="22" t="e">
        <f>'Per Capita Nominal'!BI43</f>
        <v>#N/A</v>
      </c>
      <c r="BJ43" s="22" t="e">
        <f>'Per Capita Nominal'!BJ43</f>
        <v>#N/A</v>
      </c>
      <c r="BK43" s="22" t="e">
        <f>'Per Capita Nominal'!BK43</f>
        <v>#N/A</v>
      </c>
      <c r="BL43" s="22" t="e">
        <f>'Per Capita Nominal'!BL43</f>
        <v>#N/A</v>
      </c>
      <c r="BM43" s="22" t="e">
        <f>'Per Capita Nominal'!BM43</f>
        <v>#N/A</v>
      </c>
      <c r="BN43" s="22" t="e">
        <f>'Per Capita Nominal'!BN43</f>
        <v>#N/A</v>
      </c>
      <c r="BO43" s="22" t="e">
        <f>'Per Capita Nominal'!BO43</f>
        <v>#N/A</v>
      </c>
      <c r="BP43" s="22" t="e">
        <f>'Per Capita Nominal'!BP43</f>
        <v>#N/A</v>
      </c>
      <c r="BQ43" s="22" t="e">
        <f>'Per Capita Nominal'!BQ43</f>
        <v>#N/A</v>
      </c>
      <c r="BR43" s="22" t="e">
        <f>'Per Capita Nominal'!BR43</f>
        <v>#N/A</v>
      </c>
      <c r="BS43" s="22" t="e">
        <f>'Per Capita Nominal'!BS43</f>
        <v>#N/A</v>
      </c>
      <c r="BT43" s="22" t="e">
        <f>'Per Capita Nominal'!BT43</f>
        <v>#N/A</v>
      </c>
      <c r="BU43" s="22" t="e">
        <f>'Per Capita Nominal'!BU43</f>
        <v>#N/A</v>
      </c>
      <c r="BV43" s="22" t="e">
        <f>'Per Capita Nominal'!BV43</f>
        <v>#N/A</v>
      </c>
      <c r="BW43" s="22" t="e">
        <f>'Per Capita Nominal'!BW43</f>
        <v>#N/A</v>
      </c>
      <c r="BX43" s="22" t="e">
        <f>'Per Capita Nominal'!BX43</f>
        <v>#N/A</v>
      </c>
      <c r="BY43" s="22" t="e">
        <f>'Per Capita Nominal'!BY43</f>
        <v>#N/A</v>
      </c>
      <c r="BZ43" s="22" t="e">
        <f>'Per Capita Nominal'!BZ43</f>
        <v>#N/A</v>
      </c>
      <c r="CA43" s="22" t="e">
        <f>'Per Capita Nominal'!CA43</f>
        <v>#N/A</v>
      </c>
      <c r="CB43" s="22" t="e">
        <f>'Per Capita Nominal'!CB43</f>
        <v>#N/A</v>
      </c>
      <c r="CC43" s="22" t="e">
        <f>'Per Capita Nominal'!CC43</f>
        <v>#N/A</v>
      </c>
      <c r="CD43" s="22" t="e">
        <f>'Per Capita Nominal'!CD43</f>
        <v>#N/A</v>
      </c>
      <c r="CE43" s="22" t="e">
        <f>'Per Capita Nominal'!CE43</f>
        <v>#N/A</v>
      </c>
      <c r="CF43" s="22" t="e">
        <f>'Per Capita Nominal'!CF43</f>
        <v>#N/A</v>
      </c>
      <c r="CG43" s="22" t="e">
        <f>'Per Capita Nominal'!CG43</f>
        <v>#N/A</v>
      </c>
      <c r="CH43" s="22" t="e">
        <f>'Per Capita Nominal'!CH43</f>
        <v>#N/A</v>
      </c>
      <c r="CI43" s="22" t="e">
        <f>'Per Capita Nominal'!CI43</f>
        <v>#N/A</v>
      </c>
      <c r="CJ43" s="22" t="e">
        <f>'Per Capita Nominal'!CJ43</f>
        <v>#N/A</v>
      </c>
      <c r="CK43" s="22" t="e">
        <f>'Per Capita Nominal'!CK43</f>
        <v>#N/A</v>
      </c>
      <c r="CL43" s="22" t="e">
        <f>'Per Capita Nominal'!CL43</f>
        <v>#N/A</v>
      </c>
      <c r="CM43" s="22" t="e">
        <f>'Per Capita Nominal'!CM43</f>
        <v>#N/A</v>
      </c>
      <c r="CN43" s="22" t="e">
        <f>'Per Capita Nominal'!CN43</f>
        <v>#N/A</v>
      </c>
      <c r="CO43" s="22" t="e">
        <f>'Per Capita Nominal'!CO43</f>
        <v>#N/A</v>
      </c>
      <c r="CP43" s="22" t="e">
        <f>'Per Capita Nominal'!CP43</f>
        <v>#N/A</v>
      </c>
      <c r="CQ43" s="127"/>
    </row>
    <row r="44" spans="1:95" outlineLevel="1">
      <c r="A44" s="45" t="s">
        <v>16</v>
      </c>
      <c r="B44" s="45" t="s">
        <v>196</v>
      </c>
      <c r="D44" s="22" t="e">
        <f>'Per Capita Nominal'!D44</f>
        <v>#N/A</v>
      </c>
      <c r="E44" s="22" t="e">
        <f>'Per Capita Nominal'!E44</f>
        <v>#N/A</v>
      </c>
      <c r="F44" s="22" t="e">
        <f>'Per Capita Nominal'!F44</f>
        <v>#N/A</v>
      </c>
      <c r="G44" s="22" t="e">
        <f>'Per Capita Nominal'!G44</f>
        <v>#N/A</v>
      </c>
      <c r="H44" s="22" t="e">
        <f>'Per Capita Nominal'!H44</f>
        <v>#N/A</v>
      </c>
      <c r="I44" s="22" t="e">
        <f>'Per Capita Nominal'!I44</f>
        <v>#N/A</v>
      </c>
      <c r="J44" s="22" t="e">
        <f>'Per Capita Nominal'!J44</f>
        <v>#N/A</v>
      </c>
      <c r="K44" s="22" t="e">
        <f>'Per Capita Nominal'!K44</f>
        <v>#N/A</v>
      </c>
      <c r="L44" s="22" t="e">
        <f>'Per Capita Nominal'!L44</f>
        <v>#N/A</v>
      </c>
      <c r="M44" s="22" t="e">
        <f>'Per Capita Nominal'!M44</f>
        <v>#N/A</v>
      </c>
      <c r="N44" s="22" t="e">
        <f>'Per Capita Nominal'!N44</f>
        <v>#N/A</v>
      </c>
      <c r="O44" s="22" t="e">
        <f>'Per Capita Nominal'!O44</f>
        <v>#N/A</v>
      </c>
      <c r="P44" s="22" t="e">
        <f>'Per Capita Nominal'!P44</f>
        <v>#N/A</v>
      </c>
      <c r="Q44" s="22" t="e">
        <f>'Per Capita Nominal'!Q44</f>
        <v>#N/A</v>
      </c>
      <c r="R44" s="22" t="e">
        <f>'Per Capita Nominal'!R44</f>
        <v>#N/A</v>
      </c>
      <c r="S44" s="22" t="e">
        <f>'Per Capita Nominal'!S44</f>
        <v>#N/A</v>
      </c>
      <c r="T44" s="22" t="e">
        <f>'Per Capita Nominal'!T44</f>
        <v>#N/A</v>
      </c>
      <c r="U44" s="22" t="e">
        <f>'Per Capita Nominal'!U44</f>
        <v>#N/A</v>
      </c>
      <c r="V44" s="22" t="e">
        <f>'Per Capita Nominal'!V44</f>
        <v>#N/A</v>
      </c>
      <c r="W44" s="22" t="e">
        <f>'Per Capita Nominal'!W44</f>
        <v>#N/A</v>
      </c>
      <c r="X44" s="22" t="e">
        <f>'Per Capita Nominal'!X44</f>
        <v>#N/A</v>
      </c>
      <c r="Y44" s="22" t="e">
        <f>'Per Capita Nominal'!Y44</f>
        <v>#N/A</v>
      </c>
      <c r="Z44" s="22" t="e">
        <f>'Per Capita Nominal'!Z44</f>
        <v>#N/A</v>
      </c>
      <c r="AA44" s="22" t="e">
        <f>'Per Capita Nominal'!AA44</f>
        <v>#N/A</v>
      </c>
      <c r="AB44" s="22" t="e">
        <f>'Per Capita Nominal'!AB44</f>
        <v>#N/A</v>
      </c>
      <c r="AC44" s="22" t="e">
        <f>'Per Capita Nominal'!AC44</f>
        <v>#N/A</v>
      </c>
      <c r="AD44" s="22" t="e">
        <f>'Per Capita Nominal'!AD44</f>
        <v>#N/A</v>
      </c>
      <c r="AE44" s="22" t="e">
        <f>'Per Capita Nominal'!AE44</f>
        <v>#N/A</v>
      </c>
      <c r="AF44" s="22" t="e">
        <f>'Per Capita Nominal'!AF44</f>
        <v>#N/A</v>
      </c>
      <c r="AG44" s="22" t="e">
        <f>'Per Capita Nominal'!AG44</f>
        <v>#N/A</v>
      </c>
      <c r="AH44" s="22" t="e">
        <f>'Per Capita Nominal'!AH44</f>
        <v>#N/A</v>
      </c>
      <c r="AI44" s="22" t="e">
        <f>'Per Capita Nominal'!AI44</f>
        <v>#N/A</v>
      </c>
      <c r="AJ44" s="22" t="e">
        <f>'Per Capita Nominal'!AJ44</f>
        <v>#N/A</v>
      </c>
      <c r="AK44" s="22" t="e">
        <f>'Per Capita Nominal'!AK44</f>
        <v>#N/A</v>
      </c>
      <c r="AL44" s="22" t="e">
        <f>'Per Capita Nominal'!AL44</f>
        <v>#N/A</v>
      </c>
      <c r="AM44" s="22" t="e">
        <f>'Per Capita Nominal'!AM44</f>
        <v>#N/A</v>
      </c>
      <c r="AN44" s="22" t="e">
        <f>'Per Capita Nominal'!AN44</f>
        <v>#N/A</v>
      </c>
      <c r="AO44" s="22" t="e">
        <f>'Per Capita Nominal'!AO44</f>
        <v>#N/A</v>
      </c>
      <c r="AP44" s="22" t="e">
        <f>'Per Capita Nominal'!AP44</f>
        <v>#N/A</v>
      </c>
      <c r="AQ44" s="22" t="e">
        <f>'Per Capita Nominal'!AQ44</f>
        <v>#N/A</v>
      </c>
      <c r="AR44" s="22" t="e">
        <f>'Per Capita Nominal'!AR44</f>
        <v>#N/A</v>
      </c>
      <c r="AS44" s="22" t="e">
        <f>'Per Capita Nominal'!AS44</f>
        <v>#N/A</v>
      </c>
      <c r="AT44" s="22" t="e">
        <f>'Per Capita Nominal'!AT44</f>
        <v>#N/A</v>
      </c>
      <c r="AU44" s="22" t="e">
        <f>'Per Capita Nominal'!AU44</f>
        <v>#N/A</v>
      </c>
      <c r="AV44" s="22" t="e">
        <f>'Per Capita Nominal'!AV44</f>
        <v>#N/A</v>
      </c>
      <c r="AW44" s="22" t="e">
        <f>'Per Capita Nominal'!AW44</f>
        <v>#N/A</v>
      </c>
      <c r="AX44" s="22" t="e">
        <f>'Per Capita Nominal'!AX44</f>
        <v>#N/A</v>
      </c>
      <c r="AY44" s="22" t="e">
        <f>'Per Capita Nominal'!AY44</f>
        <v>#N/A</v>
      </c>
      <c r="AZ44" s="22" t="e">
        <f>'Per Capita Nominal'!AZ44</f>
        <v>#N/A</v>
      </c>
      <c r="BA44" s="22" t="e">
        <f>'Per Capita Nominal'!BA44</f>
        <v>#N/A</v>
      </c>
      <c r="BB44" s="22" t="e">
        <f>'Per Capita Nominal'!BB44</f>
        <v>#N/A</v>
      </c>
      <c r="BC44" s="22" t="e">
        <f>'Per Capita Nominal'!BC44</f>
        <v>#N/A</v>
      </c>
      <c r="BD44" s="22" t="e">
        <f>'Per Capita Nominal'!BD44</f>
        <v>#N/A</v>
      </c>
      <c r="BE44" s="22" t="e">
        <f>'Per Capita Nominal'!BE44</f>
        <v>#N/A</v>
      </c>
      <c r="BF44" s="22" t="e">
        <f>'Per Capita Nominal'!BF44</f>
        <v>#N/A</v>
      </c>
      <c r="BG44" s="22" t="e">
        <f>'Per Capita Nominal'!BG44</f>
        <v>#N/A</v>
      </c>
      <c r="BH44" s="22" t="e">
        <f>'Per Capita Nominal'!BH44</f>
        <v>#N/A</v>
      </c>
      <c r="BI44" s="22" t="e">
        <f>'Per Capita Nominal'!BI44</f>
        <v>#N/A</v>
      </c>
      <c r="BJ44" s="22" t="e">
        <f>'Per Capita Nominal'!BJ44</f>
        <v>#N/A</v>
      </c>
      <c r="BK44" s="22" t="e">
        <f>'Per Capita Nominal'!BK44</f>
        <v>#N/A</v>
      </c>
      <c r="BL44" s="22" t="e">
        <f>'Per Capita Nominal'!BL44</f>
        <v>#N/A</v>
      </c>
      <c r="BM44" s="22" t="e">
        <f>'Per Capita Nominal'!BM44</f>
        <v>#N/A</v>
      </c>
      <c r="BN44" s="22" t="e">
        <f>'Per Capita Nominal'!BN44</f>
        <v>#N/A</v>
      </c>
      <c r="BO44" s="22" t="e">
        <f>'Per Capita Nominal'!BO44</f>
        <v>#N/A</v>
      </c>
      <c r="BP44" s="22" t="e">
        <f>'Per Capita Nominal'!BP44</f>
        <v>#N/A</v>
      </c>
      <c r="BQ44" s="22" t="e">
        <f>'Per Capita Nominal'!BQ44</f>
        <v>#N/A</v>
      </c>
      <c r="BR44" s="22" t="e">
        <f>'Per Capita Nominal'!BR44</f>
        <v>#N/A</v>
      </c>
      <c r="BS44" s="22" t="e">
        <f>'Per Capita Nominal'!BS44</f>
        <v>#N/A</v>
      </c>
      <c r="BT44" s="22" t="e">
        <f>'Per Capita Nominal'!BT44</f>
        <v>#N/A</v>
      </c>
      <c r="BU44" s="22" t="e">
        <f>'Per Capita Nominal'!BU44</f>
        <v>#N/A</v>
      </c>
      <c r="BV44" s="22" t="e">
        <f>'Per Capita Nominal'!BV44</f>
        <v>#N/A</v>
      </c>
      <c r="BW44" s="22" t="e">
        <f>'Per Capita Nominal'!BW44</f>
        <v>#N/A</v>
      </c>
      <c r="BX44" s="22" t="e">
        <f>'Per Capita Nominal'!BX44</f>
        <v>#N/A</v>
      </c>
      <c r="BY44" s="22" t="e">
        <f>'Per Capita Nominal'!BY44</f>
        <v>#N/A</v>
      </c>
      <c r="BZ44" s="22" t="e">
        <f>'Per Capita Nominal'!BZ44</f>
        <v>#N/A</v>
      </c>
      <c r="CA44" s="22" t="e">
        <f>'Per Capita Nominal'!CA44</f>
        <v>#N/A</v>
      </c>
      <c r="CB44" s="22" t="e">
        <f>'Per Capita Nominal'!CB44</f>
        <v>#N/A</v>
      </c>
      <c r="CC44" s="22" t="e">
        <f>'Per Capita Nominal'!CC44</f>
        <v>#N/A</v>
      </c>
      <c r="CD44" s="22" t="e">
        <f>'Per Capita Nominal'!CD44</f>
        <v>#N/A</v>
      </c>
      <c r="CE44" s="22" t="e">
        <f>'Per Capita Nominal'!CE44</f>
        <v>#N/A</v>
      </c>
      <c r="CF44" s="22" t="e">
        <f>'Per Capita Nominal'!CF44</f>
        <v>#N/A</v>
      </c>
      <c r="CG44" s="22" t="e">
        <f>'Per Capita Nominal'!CG44</f>
        <v>#N/A</v>
      </c>
      <c r="CH44" s="22" t="e">
        <f>'Per Capita Nominal'!CH44</f>
        <v>#N/A</v>
      </c>
      <c r="CI44" s="22" t="e">
        <f>'Per Capita Nominal'!CI44</f>
        <v>#N/A</v>
      </c>
      <c r="CJ44" s="22" t="e">
        <f>'Per Capita Nominal'!CJ44</f>
        <v>#N/A</v>
      </c>
      <c r="CK44" s="22" t="e">
        <f>'Per Capita Nominal'!CK44</f>
        <v>#N/A</v>
      </c>
      <c r="CL44" s="22" t="e">
        <f>'Per Capita Nominal'!CL44</f>
        <v>#N/A</v>
      </c>
      <c r="CM44" s="22" t="e">
        <f>'Per Capita Nominal'!CM44</f>
        <v>#N/A</v>
      </c>
      <c r="CN44" s="22" t="e">
        <f>'Per Capita Nominal'!CN44</f>
        <v>#N/A</v>
      </c>
      <c r="CO44" s="22" t="e">
        <f>'Per Capita Nominal'!CO44</f>
        <v>#N/A</v>
      </c>
      <c r="CP44" s="22" t="e">
        <f>'Per Capita Nominal'!CP44</f>
        <v>#N/A</v>
      </c>
      <c r="CQ44" s="127"/>
    </row>
    <row r="45" spans="1:95">
      <c r="A45" s="46" t="s">
        <v>17</v>
      </c>
      <c r="B45" s="46" t="s">
        <v>199</v>
      </c>
      <c r="D45" s="27" t="e">
        <f>IF(ISNA(D46-(D47)), 'Per Capita Nominal'!D45, (D46-(D47)))</f>
        <v>#N/A</v>
      </c>
      <c r="E45" s="27" t="e">
        <f>IF(ISNA(E46-(E47)), 'Per Capita Nominal'!E45, (E46-(E47)))</f>
        <v>#N/A</v>
      </c>
      <c r="F45" s="27" t="e">
        <f>IF(ISNA(F46-(F47)), 'Per Capita Nominal'!F45, (F46-(F47)))</f>
        <v>#N/A</v>
      </c>
      <c r="G45" s="27" t="e">
        <f>IF(ISNA(G46-(G47)), 'Per Capita Nominal'!G45, (G46-(G47)))</f>
        <v>#N/A</v>
      </c>
      <c r="H45" s="27" t="e">
        <f>IF(ISNA(H46-(H47)), 'Per Capita Nominal'!H45, (H46-(H47)))</f>
        <v>#N/A</v>
      </c>
      <c r="I45" s="27" t="e">
        <f>IF(ISNA(I46-(I47)), 'Per Capita Nominal'!I45, (I46-(I47)))</f>
        <v>#N/A</v>
      </c>
      <c r="J45" s="27" t="e">
        <f>IF(ISNA(J46-(J47)), 'Per Capita Nominal'!J45, (J46-(J47)))</f>
        <v>#N/A</v>
      </c>
      <c r="K45" s="27" t="e">
        <f>IF(ISNA(K46-(K47)), 'Per Capita Nominal'!K45, (K46-(K47)))</f>
        <v>#N/A</v>
      </c>
      <c r="L45" s="27" t="e">
        <f>IF(ISNA(L46-(L47)), 'Per Capita Nominal'!L45, (L46-(L47)))</f>
        <v>#N/A</v>
      </c>
      <c r="M45" s="27" t="e">
        <f>IF(ISNA(M46-(M47)), 'Per Capita Nominal'!M45, (M46-(M47)))</f>
        <v>#N/A</v>
      </c>
      <c r="N45" s="27" t="e">
        <f>IF(ISNA(N46-(N47)), 'Per Capita Nominal'!N45, (N46-(N47)))</f>
        <v>#N/A</v>
      </c>
      <c r="O45" s="27" t="e">
        <f>IF(ISNA(O46-(O47)), 'Per Capita Nominal'!O45, (O46-(O47)))</f>
        <v>#N/A</v>
      </c>
      <c r="P45" s="27" t="e">
        <f>IF(ISNA(P46-(P47)), 'Per Capita Nominal'!P45, (P46-(P47)))</f>
        <v>#N/A</v>
      </c>
      <c r="Q45" s="27" t="e">
        <f>IF(ISNA(Q46-(Q47)), 'Per Capita Nominal'!Q45, (Q46-(Q47)))</f>
        <v>#N/A</v>
      </c>
      <c r="R45" s="27" t="e">
        <f>IF(ISNA(R46-(R47)), 'Per Capita Nominal'!R45, (R46-(R47)))</f>
        <v>#N/A</v>
      </c>
      <c r="S45" s="27" t="e">
        <f>IF(ISNA(S46-(S47)), 'Per Capita Nominal'!S45, (S46-(S47)))</f>
        <v>#N/A</v>
      </c>
      <c r="T45" s="27" t="e">
        <f>IF(ISNA(T46-(T47)), 'Per Capita Nominal'!T45, (T46-(T47)))</f>
        <v>#N/A</v>
      </c>
      <c r="U45" s="27" t="e">
        <f>IF(ISNA(U46-(U47)), 'Per Capita Nominal'!U45, (U46-(U47)))</f>
        <v>#N/A</v>
      </c>
      <c r="V45" s="27" t="e">
        <f>IF(ISNA(V46-(V47)), 'Per Capita Nominal'!V45, (V46-(V47)))</f>
        <v>#N/A</v>
      </c>
      <c r="W45" s="27" t="e">
        <f>IF(ISNA(W46-(W47)), 'Per Capita Nominal'!W45, (W46-(W47)))</f>
        <v>#N/A</v>
      </c>
      <c r="X45" s="27" t="e">
        <f>IF(ISNA(X46-(X47)), 'Per Capita Nominal'!X45, (X46-(X47)))</f>
        <v>#N/A</v>
      </c>
      <c r="Y45" s="27" t="e">
        <f>IF(ISNA(Y46-(Y47)), 'Per Capita Nominal'!Y45, (Y46-(Y47)))</f>
        <v>#N/A</v>
      </c>
      <c r="Z45" s="27" t="e">
        <f>IF(ISNA(Z46-(Z47)), 'Per Capita Nominal'!Z45, (Z46-(Z47)))</f>
        <v>#N/A</v>
      </c>
      <c r="AA45" s="27" t="e">
        <f>IF(ISNA(AA46-(AA47)), 'Per Capita Nominal'!AA45, (AA46-(AA47)))</f>
        <v>#N/A</v>
      </c>
      <c r="AB45" s="27" t="e">
        <f>IF(ISNA(AB46-(AB47)), 'Per Capita Nominal'!AB45, (AB46-(AB47)))</f>
        <v>#N/A</v>
      </c>
      <c r="AC45" s="27" t="e">
        <f>IF(ISNA(AC46-(AC47)), 'Per Capita Nominal'!AC45, (AC46-(AC47)))</f>
        <v>#N/A</v>
      </c>
      <c r="AD45" s="27" t="e">
        <f>IF(ISNA(AD46-(AD47)), 'Per Capita Nominal'!AD45, (AD46-(AD47)))</f>
        <v>#N/A</v>
      </c>
      <c r="AE45" s="27" t="e">
        <f>IF(ISNA(AE46-(AE47)), 'Per Capita Nominal'!AE45, (AE46-(AE47)))</f>
        <v>#N/A</v>
      </c>
      <c r="AF45" s="27" t="e">
        <f>IF(ISNA(AF46-(AF47)), 'Per Capita Nominal'!AF45, (AF46-(AF47)))</f>
        <v>#N/A</v>
      </c>
      <c r="AG45" s="27" t="e">
        <f>IF(ISNA(AG46-(AG47)), 'Per Capita Nominal'!AG45, (AG46-(AG47)))</f>
        <v>#N/A</v>
      </c>
      <c r="AH45" s="27" t="e">
        <f>IF(ISNA(AH46-(AH47)), 'Per Capita Nominal'!AH45, (AH46-(AH47)))</f>
        <v>#N/A</v>
      </c>
      <c r="AI45" s="27" t="e">
        <f>IF(ISNA(AI46-(AI47)), 'Per Capita Nominal'!AI45, (AI46-(AI47)))</f>
        <v>#N/A</v>
      </c>
      <c r="AJ45" s="27" t="e">
        <f>IF(ISNA(AJ46-(AJ47)), 'Per Capita Nominal'!AJ45, (AJ46-(AJ47)))</f>
        <v>#N/A</v>
      </c>
      <c r="AK45" s="27" t="e">
        <f>IF(ISNA(AK46-(AK47)), 'Per Capita Nominal'!AK45, (AK46-(AK47)))</f>
        <v>#N/A</v>
      </c>
      <c r="AL45" s="27" t="e">
        <f>IF(ISNA(AL46-(AL47)), 'Per Capita Nominal'!AL45, (AL46-(AL47)))</f>
        <v>#N/A</v>
      </c>
      <c r="AM45" s="27" t="e">
        <f>IF(ISNA(AM46-(AM47)), 'Per Capita Nominal'!AM45, (AM46-(AM47)))</f>
        <v>#N/A</v>
      </c>
      <c r="AN45" s="27" t="e">
        <f>IF(ISNA(AN46-(AN47)), 'Per Capita Nominal'!AN45, (AN46-(AN47)))</f>
        <v>#N/A</v>
      </c>
      <c r="AO45" s="27" t="e">
        <f>IF(ISNA(AO46-(AO47)), 'Per Capita Nominal'!AO45, (AO46-(AO47)))</f>
        <v>#N/A</v>
      </c>
      <c r="AP45" s="27" t="e">
        <f>IF(ISNA(AP46-(AP47)), 'Per Capita Nominal'!AP45, (AP46-(AP47)))</f>
        <v>#N/A</v>
      </c>
      <c r="AQ45" s="27" t="e">
        <f>IF(ISNA(AQ46-(AQ47)), 'Per Capita Nominal'!AQ45, (AQ46-(AQ47)))</f>
        <v>#N/A</v>
      </c>
      <c r="AR45" s="27" t="e">
        <f>IF(ISNA(AR46-(AR47)), 'Per Capita Nominal'!AR45, (AR46-(AR47)))</f>
        <v>#N/A</v>
      </c>
      <c r="AS45" s="27" t="e">
        <f>IF(ISNA(AS46-(AS47)), 'Per Capita Nominal'!AS45, (AS46-(AS47)))</f>
        <v>#N/A</v>
      </c>
      <c r="AT45" s="27" t="e">
        <f>IF(ISNA(AT46-(AT47)), 'Per Capita Nominal'!AT45, (AT46-(AT47)))</f>
        <v>#N/A</v>
      </c>
      <c r="AU45" s="27" t="e">
        <f>IF(ISNA(AU46-(AU47)), 'Per Capita Nominal'!AU45, (AU46-(AU47)))</f>
        <v>#N/A</v>
      </c>
      <c r="AV45" s="27" t="e">
        <f>IF(ISNA(AV46-(AV47)), 'Per Capita Nominal'!AV45, (AV46-(AV47)))</f>
        <v>#N/A</v>
      </c>
      <c r="AW45" s="27" t="e">
        <f>IF(ISNA(AW46-(AW47)), 'Per Capita Nominal'!AW45, (AW46-(AW47)))</f>
        <v>#N/A</v>
      </c>
      <c r="AX45" s="27" t="e">
        <f>IF(ISNA(AX46-(AX47)), 'Per Capita Nominal'!AX45, (AX46-(AX47)))</f>
        <v>#N/A</v>
      </c>
      <c r="AY45" s="27" t="e">
        <f>IF(ISNA(AY46-(AY47)), 'Per Capita Nominal'!AY45, (AY46-(AY47)))</f>
        <v>#N/A</v>
      </c>
      <c r="AZ45" s="27" t="e">
        <f>IF(ISNA(AZ46-(AZ47)), 'Per Capita Nominal'!AZ45, (AZ46-(AZ47)))</f>
        <v>#N/A</v>
      </c>
      <c r="BA45" s="27" t="e">
        <f>IF(ISNA(BA46-(BA47)), 'Per Capita Nominal'!BA45, (BA46-(BA47)))</f>
        <v>#N/A</v>
      </c>
      <c r="BB45" s="27" t="e">
        <f>IF(ISNA(BB46-(BB47)), 'Per Capita Nominal'!BB45, (BB46-(BB47)))</f>
        <v>#N/A</v>
      </c>
      <c r="BC45" s="27" t="e">
        <f>IF(ISNA(BC46-(BC47)), 'Per Capita Nominal'!BC45, (BC46-(BC47)))</f>
        <v>#N/A</v>
      </c>
      <c r="BD45" s="27" t="e">
        <f>IF(ISNA(BD46-(BD47)), 'Per Capita Nominal'!BD45, (BD46-(BD47)))</f>
        <v>#N/A</v>
      </c>
      <c r="BE45" s="27" t="e">
        <f>IF(ISNA(BE46-(BE47)), 'Per Capita Nominal'!BE45, (BE46-(BE47)))</f>
        <v>#N/A</v>
      </c>
      <c r="BF45" s="27" t="e">
        <f>IF(ISNA(BF46-(BF47)), 'Per Capita Nominal'!BF45, (BF46-(BF47)))</f>
        <v>#N/A</v>
      </c>
      <c r="BG45" s="27" t="e">
        <f>IF(ISNA(BG46-(BG47)), 'Per Capita Nominal'!BG45, (BG46-(BG47)))</f>
        <v>#N/A</v>
      </c>
      <c r="BH45" s="27" t="e">
        <f>IF(ISNA(BH46-(BH47)), 'Per Capita Nominal'!BH45, (BH46-(BH47)))</f>
        <v>#N/A</v>
      </c>
      <c r="BI45" s="27" t="e">
        <f>IF(ISNA(BI46-(BI47)), 'Per Capita Nominal'!BI45, (BI46-(BI47)))</f>
        <v>#N/A</v>
      </c>
      <c r="BJ45" s="27" t="e">
        <f>IF(ISNA(BJ46-(BJ47)), 'Per Capita Nominal'!BJ45, (BJ46-(BJ47)))</f>
        <v>#N/A</v>
      </c>
      <c r="BK45" s="27" t="e">
        <f>IF(ISNA(BK46-(BK47)), 'Per Capita Nominal'!BK45, (BK46-(BK47)))</f>
        <v>#N/A</v>
      </c>
      <c r="BL45" s="27" t="e">
        <f>IF(ISNA(BL46-(BL47)), 'Per Capita Nominal'!BL45, (BL46-(BL47)))</f>
        <v>#N/A</v>
      </c>
      <c r="BM45" s="27" t="e">
        <f>IF(ISNA(BM46-(BM47)), 'Per Capita Nominal'!BM45, (BM46-(BM47)))</f>
        <v>#N/A</v>
      </c>
      <c r="BN45" s="27" t="e">
        <f>IF(ISNA(BN46-(BN47)), 'Per Capita Nominal'!BN45, (BN46-(BN47)))</f>
        <v>#N/A</v>
      </c>
      <c r="BO45" s="27" t="e">
        <f>IF(ISNA(BO46-(BO47)), 'Per Capita Nominal'!BO45, (BO46-(BO47)))</f>
        <v>#N/A</v>
      </c>
      <c r="BP45" s="27" t="e">
        <f>IF(ISNA(BP46-(BP47)), 'Per Capita Nominal'!BP45, (BP46-(BP47)))</f>
        <v>#N/A</v>
      </c>
      <c r="BQ45" s="27" t="e">
        <f>IF(ISNA(BQ46-(BQ47)), 'Per Capita Nominal'!BQ45, (BQ46-(BQ47)))</f>
        <v>#N/A</v>
      </c>
      <c r="BR45" s="27" t="e">
        <f>IF(ISNA(BR46-(BR47)), 'Per Capita Nominal'!BR45, (BR46-(BR47)))</f>
        <v>#N/A</v>
      </c>
      <c r="BS45" s="27" t="e">
        <f>IF(ISNA(BS46-(BS47)), 'Per Capita Nominal'!BS45, (BS46-(BS47)))</f>
        <v>#N/A</v>
      </c>
      <c r="BT45" s="27" t="e">
        <f>IF(ISNA(BT46-(BT47)), 'Per Capita Nominal'!BT45, (BT46-(BT47)))</f>
        <v>#N/A</v>
      </c>
      <c r="BU45" s="27" t="e">
        <f>IF(ISNA(BU46-(BU47)), 'Per Capita Nominal'!BU45, (BU46-(BU47)))</f>
        <v>#N/A</v>
      </c>
      <c r="BV45" s="27" t="e">
        <f>IF(ISNA(BV46-(BV47)), 'Per Capita Nominal'!BV45, (BV46-(BV47)))</f>
        <v>#N/A</v>
      </c>
      <c r="BW45" s="27" t="e">
        <f>IF(ISNA(BW46-(BW47)), 'Per Capita Nominal'!BW45, (BW46-(BW47)))</f>
        <v>#N/A</v>
      </c>
      <c r="BX45" s="27" t="e">
        <f>IF(ISNA(BX46-(BX47)), 'Per Capita Nominal'!BX45, (BX46-(BX47)))</f>
        <v>#N/A</v>
      </c>
      <c r="BY45" s="27" t="e">
        <f>IF(ISNA(BY46-(BY47)), 'Per Capita Nominal'!BY45, (BY46-(BY47)))</f>
        <v>#N/A</v>
      </c>
      <c r="BZ45" s="27" t="e">
        <f>IF(ISNA(BZ46-(BZ47)), 'Per Capita Nominal'!BZ45, (BZ46-(BZ47)))</f>
        <v>#N/A</v>
      </c>
      <c r="CA45" s="27" t="e">
        <f>IF(ISNA(CA46-(CA47)), 'Per Capita Nominal'!CA45, (CA46-(CA47)))</f>
        <v>#N/A</v>
      </c>
      <c r="CB45" s="27" t="e">
        <f>IF(ISNA(CB46-(CB47)), 'Per Capita Nominal'!CB45, (CB46-(CB47)))</f>
        <v>#N/A</v>
      </c>
      <c r="CC45" s="27" t="e">
        <f>IF(ISNA(CC46-(CC47)), 'Per Capita Nominal'!CC45, (CC46-(CC47)))</f>
        <v>#N/A</v>
      </c>
      <c r="CD45" s="27" t="e">
        <f>IF(ISNA(CD46-(CD47)), 'Per Capita Nominal'!CD45, (CD46-(CD47)))</f>
        <v>#N/A</v>
      </c>
      <c r="CE45" s="27" t="e">
        <f>IF(ISNA(CE46-(CE47)), 'Per Capita Nominal'!CE45, (CE46-(CE47)))</f>
        <v>#N/A</v>
      </c>
      <c r="CF45" s="27" t="e">
        <f>IF(ISNA(CF46-(CF47)), 'Per Capita Nominal'!CF45, (CF46-(CF47)))</f>
        <v>#N/A</v>
      </c>
      <c r="CG45" s="27" t="e">
        <f>IF(ISNA(CG46-(CG47)), 'Per Capita Nominal'!CG45, (CG46-(CG47)))</f>
        <v>#N/A</v>
      </c>
      <c r="CH45" s="27" t="e">
        <f>IF(ISNA(CH46-(CH47)), 'Per Capita Nominal'!CH45, (CH46-(CH47)))</f>
        <v>#N/A</v>
      </c>
      <c r="CI45" s="27" t="e">
        <f>IF(ISNA(CI46-(CI47)), 'Per Capita Nominal'!CI45, (CI46-(CI47)))</f>
        <v>#N/A</v>
      </c>
      <c r="CJ45" s="27" t="e">
        <f>IF(ISNA(CJ46-(CJ47)), 'Per Capita Nominal'!CJ45, (CJ46-(CJ47)))</f>
        <v>#N/A</v>
      </c>
      <c r="CK45" s="27" t="e">
        <f>IF(ISNA(CK46-(CK47)), 'Per Capita Nominal'!CK45, (CK46-(CK47)))</f>
        <v>#N/A</v>
      </c>
      <c r="CL45" s="27" t="e">
        <f>IF(ISNA(CL46-(CL47)), 'Per Capita Nominal'!CL45, (CL46-(CL47)))</f>
        <v>#N/A</v>
      </c>
      <c r="CM45" s="27" t="e">
        <f>IF(ISNA(CM46-(CM47)), 'Per Capita Nominal'!CM45, (CM46-(CM47)))</f>
        <v>#N/A</v>
      </c>
      <c r="CN45" s="27" t="e">
        <f>IF(ISNA(CN46-(CN47)), 'Per Capita Nominal'!CN45, (CN46-(CN47)))</f>
        <v>#N/A</v>
      </c>
      <c r="CO45" s="27" t="e">
        <f>IF(ISNA(CO46-(CO47)), 'Per Capita Nominal'!CO45, (CO46-(CO47)))</f>
        <v>#N/A</v>
      </c>
      <c r="CP45" s="27" t="e">
        <f>IF(ISNA(CP46-(CP47)), 'Per Capita Nominal'!CP45, (CP46-(CP47)))</f>
        <v>#N/A</v>
      </c>
      <c r="CQ45" s="123"/>
    </row>
    <row r="46" spans="1:95" outlineLevel="1">
      <c r="A46" s="58" t="s">
        <v>18</v>
      </c>
      <c r="B46" s="58" t="s">
        <v>206</v>
      </c>
      <c r="D46" s="22" t="e">
        <f>D49+D61</f>
        <v>#N/A</v>
      </c>
      <c r="E46" s="22" t="e">
        <f t="shared" ref="E46:BP47" si="22">E49+E61</f>
        <v>#N/A</v>
      </c>
      <c r="F46" s="22" t="e">
        <f t="shared" si="22"/>
        <v>#N/A</v>
      </c>
      <c r="G46" s="22" t="e">
        <f t="shared" si="22"/>
        <v>#N/A</v>
      </c>
      <c r="H46" s="22" t="e">
        <f t="shared" si="22"/>
        <v>#N/A</v>
      </c>
      <c r="I46" s="22" t="e">
        <f t="shared" si="22"/>
        <v>#N/A</v>
      </c>
      <c r="J46" s="22" t="e">
        <f t="shared" si="22"/>
        <v>#N/A</v>
      </c>
      <c r="K46" s="22" t="e">
        <f t="shared" si="22"/>
        <v>#N/A</v>
      </c>
      <c r="L46" s="22" t="e">
        <f t="shared" si="22"/>
        <v>#N/A</v>
      </c>
      <c r="M46" s="22" t="e">
        <f t="shared" si="22"/>
        <v>#N/A</v>
      </c>
      <c r="N46" s="22" t="e">
        <f t="shared" si="22"/>
        <v>#N/A</v>
      </c>
      <c r="O46" s="22" t="e">
        <f t="shared" si="22"/>
        <v>#N/A</v>
      </c>
      <c r="P46" s="22" t="e">
        <f t="shared" si="22"/>
        <v>#N/A</v>
      </c>
      <c r="Q46" s="22" t="e">
        <f t="shared" si="22"/>
        <v>#N/A</v>
      </c>
      <c r="R46" s="22" t="e">
        <f t="shared" si="22"/>
        <v>#N/A</v>
      </c>
      <c r="S46" s="22" t="e">
        <f t="shared" si="22"/>
        <v>#N/A</v>
      </c>
      <c r="T46" s="22" t="e">
        <f t="shared" si="22"/>
        <v>#N/A</v>
      </c>
      <c r="U46" s="22" t="e">
        <f t="shared" si="22"/>
        <v>#N/A</v>
      </c>
      <c r="V46" s="22" t="e">
        <f t="shared" si="22"/>
        <v>#N/A</v>
      </c>
      <c r="W46" s="22" t="e">
        <f t="shared" si="22"/>
        <v>#N/A</v>
      </c>
      <c r="X46" s="22" t="e">
        <f t="shared" si="22"/>
        <v>#N/A</v>
      </c>
      <c r="Y46" s="22" t="e">
        <f t="shared" si="22"/>
        <v>#N/A</v>
      </c>
      <c r="Z46" s="22" t="e">
        <f t="shared" si="22"/>
        <v>#N/A</v>
      </c>
      <c r="AA46" s="22" t="e">
        <f t="shared" si="22"/>
        <v>#N/A</v>
      </c>
      <c r="AB46" s="22" t="e">
        <f t="shared" si="22"/>
        <v>#N/A</v>
      </c>
      <c r="AC46" s="22" t="e">
        <f t="shared" si="22"/>
        <v>#N/A</v>
      </c>
      <c r="AD46" s="22" t="e">
        <f t="shared" si="22"/>
        <v>#N/A</v>
      </c>
      <c r="AE46" s="22" t="e">
        <f t="shared" si="22"/>
        <v>#N/A</v>
      </c>
      <c r="AF46" s="22" t="e">
        <f t="shared" si="22"/>
        <v>#N/A</v>
      </c>
      <c r="AG46" s="22" t="e">
        <f t="shared" si="22"/>
        <v>#N/A</v>
      </c>
      <c r="AH46" s="22" t="e">
        <f t="shared" si="22"/>
        <v>#N/A</v>
      </c>
      <c r="AI46" s="22" t="e">
        <f t="shared" si="22"/>
        <v>#N/A</v>
      </c>
      <c r="AJ46" s="22" t="e">
        <f t="shared" si="22"/>
        <v>#N/A</v>
      </c>
      <c r="AK46" s="22" t="e">
        <f t="shared" si="22"/>
        <v>#N/A</v>
      </c>
      <c r="AL46" s="22" t="e">
        <f t="shared" si="22"/>
        <v>#N/A</v>
      </c>
      <c r="AM46" s="22" t="e">
        <f t="shared" si="22"/>
        <v>#N/A</v>
      </c>
      <c r="AN46" s="22" t="e">
        <f t="shared" si="22"/>
        <v>#N/A</v>
      </c>
      <c r="AO46" s="22" t="e">
        <f t="shared" si="22"/>
        <v>#N/A</v>
      </c>
      <c r="AP46" s="22" t="e">
        <f t="shared" si="22"/>
        <v>#N/A</v>
      </c>
      <c r="AQ46" s="22" t="e">
        <f t="shared" si="22"/>
        <v>#N/A</v>
      </c>
      <c r="AR46" s="22" t="e">
        <f t="shared" si="22"/>
        <v>#N/A</v>
      </c>
      <c r="AS46" s="22" t="e">
        <f t="shared" si="22"/>
        <v>#N/A</v>
      </c>
      <c r="AT46" s="22" t="e">
        <f t="shared" si="22"/>
        <v>#N/A</v>
      </c>
      <c r="AU46" s="22" t="e">
        <f t="shared" si="22"/>
        <v>#N/A</v>
      </c>
      <c r="AV46" s="22" t="e">
        <f t="shared" si="22"/>
        <v>#N/A</v>
      </c>
      <c r="AW46" s="22" t="e">
        <f t="shared" si="22"/>
        <v>#N/A</v>
      </c>
      <c r="AX46" s="22" t="e">
        <f t="shared" si="22"/>
        <v>#N/A</v>
      </c>
      <c r="AY46" s="22" t="e">
        <f t="shared" si="22"/>
        <v>#N/A</v>
      </c>
      <c r="AZ46" s="22" t="e">
        <f t="shared" si="22"/>
        <v>#N/A</v>
      </c>
      <c r="BA46" s="22" t="e">
        <f t="shared" si="22"/>
        <v>#N/A</v>
      </c>
      <c r="BB46" s="22" t="e">
        <f t="shared" si="22"/>
        <v>#N/A</v>
      </c>
      <c r="BC46" s="22" t="e">
        <f t="shared" si="22"/>
        <v>#N/A</v>
      </c>
      <c r="BD46" s="22" t="e">
        <f t="shared" si="22"/>
        <v>#N/A</v>
      </c>
      <c r="BE46" s="22" t="e">
        <f t="shared" si="22"/>
        <v>#N/A</v>
      </c>
      <c r="BF46" s="22" t="e">
        <f t="shared" si="22"/>
        <v>#N/A</v>
      </c>
      <c r="BG46" s="22" t="e">
        <f t="shared" si="22"/>
        <v>#N/A</v>
      </c>
      <c r="BH46" s="22" t="e">
        <f t="shared" si="22"/>
        <v>#N/A</v>
      </c>
      <c r="BI46" s="22" t="e">
        <f t="shared" si="22"/>
        <v>#N/A</v>
      </c>
      <c r="BJ46" s="22" t="e">
        <f t="shared" si="22"/>
        <v>#N/A</v>
      </c>
      <c r="BK46" s="22" t="e">
        <f t="shared" si="22"/>
        <v>#N/A</v>
      </c>
      <c r="BL46" s="22" t="e">
        <f t="shared" si="22"/>
        <v>#N/A</v>
      </c>
      <c r="BM46" s="22" t="e">
        <f t="shared" si="22"/>
        <v>#N/A</v>
      </c>
      <c r="BN46" s="22" t="e">
        <f t="shared" si="22"/>
        <v>#N/A</v>
      </c>
      <c r="BO46" s="22" t="e">
        <f t="shared" si="22"/>
        <v>#N/A</v>
      </c>
      <c r="BP46" s="22" t="e">
        <f t="shared" si="22"/>
        <v>#N/A</v>
      </c>
      <c r="BQ46" s="22" t="e">
        <f t="shared" ref="BQ46:CP47" si="23">BQ49+BQ61</f>
        <v>#N/A</v>
      </c>
      <c r="BR46" s="22" t="e">
        <f t="shared" si="23"/>
        <v>#N/A</v>
      </c>
      <c r="BS46" s="22" t="e">
        <f t="shared" si="23"/>
        <v>#N/A</v>
      </c>
      <c r="BT46" s="22" t="e">
        <f t="shared" si="23"/>
        <v>#N/A</v>
      </c>
      <c r="BU46" s="22" t="e">
        <f t="shared" si="23"/>
        <v>#N/A</v>
      </c>
      <c r="BV46" s="22" t="e">
        <f t="shared" si="23"/>
        <v>#N/A</v>
      </c>
      <c r="BW46" s="22" t="e">
        <f t="shared" si="23"/>
        <v>#N/A</v>
      </c>
      <c r="BX46" s="22" t="e">
        <f t="shared" si="23"/>
        <v>#N/A</v>
      </c>
      <c r="BY46" s="22" t="e">
        <f t="shared" si="23"/>
        <v>#N/A</v>
      </c>
      <c r="BZ46" s="22" t="e">
        <f t="shared" si="23"/>
        <v>#N/A</v>
      </c>
      <c r="CA46" s="22" t="e">
        <f t="shared" si="23"/>
        <v>#N/A</v>
      </c>
      <c r="CB46" s="22" t="e">
        <f t="shared" si="23"/>
        <v>#N/A</v>
      </c>
      <c r="CC46" s="22" t="e">
        <f t="shared" si="23"/>
        <v>#N/A</v>
      </c>
      <c r="CD46" s="22" t="e">
        <f t="shared" si="23"/>
        <v>#N/A</v>
      </c>
      <c r="CE46" s="22" t="e">
        <f t="shared" si="23"/>
        <v>#N/A</v>
      </c>
      <c r="CF46" s="22" t="e">
        <f t="shared" si="23"/>
        <v>#N/A</v>
      </c>
      <c r="CG46" s="22" t="e">
        <f t="shared" si="23"/>
        <v>#N/A</v>
      </c>
      <c r="CH46" s="22" t="e">
        <f t="shared" si="23"/>
        <v>#N/A</v>
      </c>
      <c r="CI46" s="22" t="e">
        <f t="shared" si="23"/>
        <v>#N/A</v>
      </c>
      <c r="CJ46" s="22" t="e">
        <f t="shared" si="23"/>
        <v>#N/A</v>
      </c>
      <c r="CK46" s="22" t="e">
        <f t="shared" si="23"/>
        <v>#N/A</v>
      </c>
      <c r="CL46" s="22" t="e">
        <f t="shared" si="23"/>
        <v>#N/A</v>
      </c>
      <c r="CM46" s="22" t="e">
        <f t="shared" si="23"/>
        <v>#N/A</v>
      </c>
      <c r="CN46" s="22" t="e">
        <f t="shared" si="23"/>
        <v>#N/A</v>
      </c>
      <c r="CO46" s="22" t="e">
        <f t="shared" si="23"/>
        <v>#N/A</v>
      </c>
      <c r="CP46" s="22" t="e">
        <f t="shared" si="23"/>
        <v>#N/A</v>
      </c>
      <c r="CQ46" s="123"/>
    </row>
    <row r="47" spans="1:95" outlineLevel="1">
      <c r="A47" s="58" t="s">
        <v>19</v>
      </c>
      <c r="B47" s="58" t="s">
        <v>207</v>
      </c>
      <c r="D47" s="22" t="e">
        <f>D50+D62</f>
        <v>#N/A</v>
      </c>
      <c r="E47" s="22" t="e">
        <f t="shared" si="22"/>
        <v>#N/A</v>
      </c>
      <c r="F47" s="22" t="e">
        <f t="shared" si="22"/>
        <v>#N/A</v>
      </c>
      <c r="G47" s="22" t="e">
        <f t="shared" si="22"/>
        <v>#N/A</v>
      </c>
      <c r="H47" s="22" t="e">
        <f t="shared" si="22"/>
        <v>#N/A</v>
      </c>
      <c r="I47" s="22" t="e">
        <f t="shared" si="22"/>
        <v>#N/A</v>
      </c>
      <c r="J47" s="22" t="e">
        <f t="shared" si="22"/>
        <v>#N/A</v>
      </c>
      <c r="K47" s="22" t="e">
        <f t="shared" si="22"/>
        <v>#N/A</v>
      </c>
      <c r="L47" s="22" t="e">
        <f t="shared" si="22"/>
        <v>#N/A</v>
      </c>
      <c r="M47" s="22" t="e">
        <f t="shared" si="22"/>
        <v>#N/A</v>
      </c>
      <c r="N47" s="22" t="e">
        <f t="shared" si="22"/>
        <v>#N/A</v>
      </c>
      <c r="O47" s="22" t="e">
        <f t="shared" si="22"/>
        <v>#N/A</v>
      </c>
      <c r="P47" s="22" t="e">
        <f t="shared" si="22"/>
        <v>#N/A</v>
      </c>
      <c r="Q47" s="22" t="e">
        <f t="shared" si="22"/>
        <v>#N/A</v>
      </c>
      <c r="R47" s="22" t="e">
        <f t="shared" si="22"/>
        <v>#N/A</v>
      </c>
      <c r="S47" s="22" t="e">
        <f t="shared" si="22"/>
        <v>#N/A</v>
      </c>
      <c r="T47" s="22" t="e">
        <f t="shared" si="22"/>
        <v>#N/A</v>
      </c>
      <c r="U47" s="22" t="e">
        <f t="shared" si="22"/>
        <v>#N/A</v>
      </c>
      <c r="V47" s="22" t="e">
        <f t="shared" si="22"/>
        <v>#N/A</v>
      </c>
      <c r="W47" s="22" t="e">
        <f t="shared" si="22"/>
        <v>#N/A</v>
      </c>
      <c r="X47" s="22" t="e">
        <f t="shared" si="22"/>
        <v>#N/A</v>
      </c>
      <c r="Y47" s="22" t="e">
        <f t="shared" si="22"/>
        <v>#N/A</v>
      </c>
      <c r="Z47" s="22" t="e">
        <f t="shared" si="22"/>
        <v>#N/A</v>
      </c>
      <c r="AA47" s="22" t="e">
        <f t="shared" si="22"/>
        <v>#N/A</v>
      </c>
      <c r="AB47" s="22" t="e">
        <f t="shared" si="22"/>
        <v>#N/A</v>
      </c>
      <c r="AC47" s="22" t="e">
        <f t="shared" si="22"/>
        <v>#N/A</v>
      </c>
      <c r="AD47" s="22" t="e">
        <f t="shared" si="22"/>
        <v>#N/A</v>
      </c>
      <c r="AE47" s="22" t="e">
        <f t="shared" si="22"/>
        <v>#N/A</v>
      </c>
      <c r="AF47" s="22" t="e">
        <f t="shared" si="22"/>
        <v>#N/A</v>
      </c>
      <c r="AG47" s="22" t="e">
        <f t="shared" si="22"/>
        <v>#N/A</v>
      </c>
      <c r="AH47" s="22" t="e">
        <f t="shared" si="22"/>
        <v>#N/A</v>
      </c>
      <c r="AI47" s="22" t="e">
        <f t="shared" si="22"/>
        <v>#N/A</v>
      </c>
      <c r="AJ47" s="22" t="e">
        <f t="shared" si="22"/>
        <v>#N/A</v>
      </c>
      <c r="AK47" s="22" t="e">
        <f t="shared" si="22"/>
        <v>#N/A</v>
      </c>
      <c r="AL47" s="22" t="e">
        <f t="shared" si="22"/>
        <v>#N/A</v>
      </c>
      <c r="AM47" s="22" t="e">
        <f t="shared" si="22"/>
        <v>#N/A</v>
      </c>
      <c r="AN47" s="22" t="e">
        <f t="shared" si="22"/>
        <v>#N/A</v>
      </c>
      <c r="AO47" s="22" t="e">
        <f t="shared" si="22"/>
        <v>#N/A</v>
      </c>
      <c r="AP47" s="22" t="e">
        <f t="shared" si="22"/>
        <v>#N/A</v>
      </c>
      <c r="AQ47" s="22" t="e">
        <f t="shared" si="22"/>
        <v>#N/A</v>
      </c>
      <c r="AR47" s="22" t="e">
        <f t="shared" si="22"/>
        <v>#N/A</v>
      </c>
      <c r="AS47" s="22" t="e">
        <f t="shared" si="22"/>
        <v>#N/A</v>
      </c>
      <c r="AT47" s="22" t="e">
        <f t="shared" si="22"/>
        <v>#N/A</v>
      </c>
      <c r="AU47" s="22" t="e">
        <f t="shared" si="22"/>
        <v>#N/A</v>
      </c>
      <c r="AV47" s="22" t="e">
        <f t="shared" si="22"/>
        <v>#N/A</v>
      </c>
      <c r="AW47" s="22" t="e">
        <f t="shared" si="22"/>
        <v>#N/A</v>
      </c>
      <c r="AX47" s="22" t="e">
        <f t="shared" si="22"/>
        <v>#N/A</v>
      </c>
      <c r="AY47" s="22" t="e">
        <f t="shared" si="22"/>
        <v>#N/A</v>
      </c>
      <c r="AZ47" s="22" t="e">
        <f t="shared" si="22"/>
        <v>#N/A</v>
      </c>
      <c r="BA47" s="22" t="e">
        <f t="shared" si="22"/>
        <v>#N/A</v>
      </c>
      <c r="BB47" s="22" t="e">
        <f t="shared" si="22"/>
        <v>#N/A</v>
      </c>
      <c r="BC47" s="22" t="e">
        <f t="shared" si="22"/>
        <v>#N/A</v>
      </c>
      <c r="BD47" s="22" t="e">
        <f t="shared" si="22"/>
        <v>#N/A</v>
      </c>
      <c r="BE47" s="22" t="e">
        <f t="shared" si="22"/>
        <v>#N/A</v>
      </c>
      <c r="BF47" s="22" t="e">
        <f t="shared" si="22"/>
        <v>#N/A</v>
      </c>
      <c r="BG47" s="22" t="e">
        <f t="shared" si="22"/>
        <v>#N/A</v>
      </c>
      <c r="BH47" s="22" t="e">
        <f t="shared" si="22"/>
        <v>#N/A</v>
      </c>
      <c r="BI47" s="22" t="e">
        <f t="shared" si="22"/>
        <v>#N/A</v>
      </c>
      <c r="BJ47" s="22" t="e">
        <f t="shared" si="22"/>
        <v>#N/A</v>
      </c>
      <c r="BK47" s="22" t="e">
        <f t="shared" si="22"/>
        <v>#N/A</v>
      </c>
      <c r="BL47" s="22" t="e">
        <f t="shared" si="22"/>
        <v>#N/A</v>
      </c>
      <c r="BM47" s="22" t="e">
        <f t="shared" si="22"/>
        <v>#N/A</v>
      </c>
      <c r="BN47" s="22" t="e">
        <f t="shared" si="22"/>
        <v>#N/A</v>
      </c>
      <c r="BO47" s="22" t="e">
        <f t="shared" si="22"/>
        <v>#N/A</v>
      </c>
      <c r="BP47" s="22" t="e">
        <f t="shared" si="22"/>
        <v>#N/A</v>
      </c>
      <c r="BQ47" s="22" t="e">
        <f t="shared" si="23"/>
        <v>#N/A</v>
      </c>
      <c r="BR47" s="22" t="e">
        <f t="shared" si="23"/>
        <v>#N/A</v>
      </c>
      <c r="BS47" s="22" t="e">
        <f t="shared" si="23"/>
        <v>#N/A</v>
      </c>
      <c r="BT47" s="22" t="e">
        <f t="shared" si="23"/>
        <v>#N/A</v>
      </c>
      <c r="BU47" s="22" t="e">
        <f t="shared" si="23"/>
        <v>#N/A</v>
      </c>
      <c r="BV47" s="22" t="e">
        <f t="shared" si="23"/>
        <v>#N/A</v>
      </c>
      <c r="BW47" s="22" t="e">
        <f t="shared" si="23"/>
        <v>#N/A</v>
      </c>
      <c r="BX47" s="22" t="e">
        <f t="shared" si="23"/>
        <v>#N/A</v>
      </c>
      <c r="BY47" s="22" t="e">
        <f t="shared" si="23"/>
        <v>#N/A</v>
      </c>
      <c r="BZ47" s="22" t="e">
        <f t="shared" si="23"/>
        <v>#N/A</v>
      </c>
      <c r="CA47" s="22" t="e">
        <f t="shared" si="23"/>
        <v>#N/A</v>
      </c>
      <c r="CB47" s="22" t="e">
        <f t="shared" si="23"/>
        <v>#N/A</v>
      </c>
      <c r="CC47" s="22" t="e">
        <f t="shared" si="23"/>
        <v>#N/A</v>
      </c>
      <c r="CD47" s="22" t="e">
        <f t="shared" si="23"/>
        <v>#N/A</v>
      </c>
      <c r="CE47" s="22" t="e">
        <f t="shared" si="23"/>
        <v>#N/A</v>
      </c>
      <c r="CF47" s="22" t="e">
        <f t="shared" si="23"/>
        <v>#N/A</v>
      </c>
      <c r="CG47" s="22" t="e">
        <f t="shared" si="23"/>
        <v>#N/A</v>
      </c>
      <c r="CH47" s="22" t="e">
        <f t="shared" si="23"/>
        <v>#N/A</v>
      </c>
      <c r="CI47" s="22" t="e">
        <f t="shared" si="23"/>
        <v>#N/A</v>
      </c>
      <c r="CJ47" s="22" t="e">
        <f t="shared" si="23"/>
        <v>#N/A</v>
      </c>
      <c r="CK47" s="22" t="e">
        <f t="shared" si="23"/>
        <v>#N/A</v>
      </c>
      <c r="CL47" s="22" t="e">
        <f t="shared" si="23"/>
        <v>#N/A</v>
      </c>
      <c r="CM47" s="22" t="e">
        <f t="shared" si="23"/>
        <v>#N/A</v>
      </c>
      <c r="CN47" s="22" t="e">
        <f t="shared" si="23"/>
        <v>#N/A</v>
      </c>
      <c r="CO47" s="22" t="e">
        <f t="shared" si="23"/>
        <v>#N/A</v>
      </c>
      <c r="CP47" s="22" t="e">
        <f t="shared" si="23"/>
        <v>#N/A</v>
      </c>
      <c r="CQ47" s="123"/>
    </row>
    <row r="48" spans="1:95">
      <c r="A48" s="46" t="s">
        <v>269</v>
      </c>
      <c r="B48" s="46" t="s">
        <v>272</v>
      </c>
      <c r="D48" s="22" t="e">
        <f>IF(ISNA(D49-(D50)), 'Per Capita Nominal'!D48, (D49-(D50)))</f>
        <v>#N/A</v>
      </c>
      <c r="E48" s="22" t="e">
        <f>IF(ISNA(E49-(E50)), 'Per Capita Nominal'!E48, (E49-(E50)))</f>
        <v>#N/A</v>
      </c>
      <c r="F48" s="22" t="e">
        <f>IF(ISNA(F49-(F50)), 'Per Capita Nominal'!F48, (F49-(F50)))</f>
        <v>#N/A</v>
      </c>
      <c r="G48" s="22" t="e">
        <f>IF(ISNA(G49-(G50)), 'Per Capita Nominal'!G48, (G49-(G50)))</f>
        <v>#N/A</v>
      </c>
      <c r="H48" s="22" t="e">
        <f>IF(ISNA(H49-(H50)), 'Per Capita Nominal'!H48, (H49-(H50)))</f>
        <v>#N/A</v>
      </c>
      <c r="I48" s="22" t="e">
        <f>IF(ISNA(I49-(I50)), 'Per Capita Nominal'!I48, (I49-(I50)))</f>
        <v>#N/A</v>
      </c>
      <c r="J48" s="22" t="e">
        <f>IF(ISNA(J49-(J50)), 'Per Capita Nominal'!J48, (J49-(J50)))</f>
        <v>#N/A</v>
      </c>
      <c r="K48" s="22" t="e">
        <f>IF(ISNA(K49-(K50)), 'Per Capita Nominal'!K48, (K49-(K50)))</f>
        <v>#N/A</v>
      </c>
      <c r="L48" s="22" t="e">
        <f>IF(ISNA(L49-(L50)), 'Per Capita Nominal'!L48, (L49-(L50)))</f>
        <v>#N/A</v>
      </c>
      <c r="M48" s="22" t="e">
        <f>IF(ISNA(M49-(M50)), 'Per Capita Nominal'!M48, (M49-(M50)))</f>
        <v>#N/A</v>
      </c>
      <c r="N48" s="22" t="e">
        <f>IF(ISNA(N49-(N50)), 'Per Capita Nominal'!N48, (N49-(N50)))</f>
        <v>#N/A</v>
      </c>
      <c r="O48" s="22" t="e">
        <f>IF(ISNA(O49-(O50)), 'Per Capita Nominal'!O48, (O49-(O50)))</f>
        <v>#N/A</v>
      </c>
      <c r="P48" s="22" t="e">
        <f>IF(ISNA(P49-(P50)), 'Per Capita Nominal'!P48, (P49-(P50)))</f>
        <v>#N/A</v>
      </c>
      <c r="Q48" s="22" t="e">
        <f>IF(ISNA(Q49-(Q50)), 'Per Capita Nominal'!Q48, (Q49-(Q50)))</f>
        <v>#N/A</v>
      </c>
      <c r="R48" s="22" t="e">
        <f>IF(ISNA(R49-(R50)), 'Per Capita Nominal'!R48, (R49-(R50)))</f>
        <v>#N/A</v>
      </c>
      <c r="S48" s="22" t="e">
        <f>IF(ISNA(S49-(S50)), 'Per Capita Nominal'!S48, (S49-(S50)))</f>
        <v>#N/A</v>
      </c>
      <c r="T48" s="22" t="e">
        <f>IF(ISNA(T49-(T50)), 'Per Capita Nominal'!T48, (T49-(T50)))</f>
        <v>#N/A</v>
      </c>
      <c r="U48" s="22" t="e">
        <f>IF(ISNA(U49-(U50)), 'Per Capita Nominal'!U48, (U49-(U50)))</f>
        <v>#N/A</v>
      </c>
      <c r="V48" s="22" t="e">
        <f>IF(ISNA(V49-(V50)), 'Per Capita Nominal'!V48, (V49-(V50)))</f>
        <v>#N/A</v>
      </c>
      <c r="W48" s="22" t="e">
        <f>IF(ISNA(W49-(W50)), 'Per Capita Nominal'!W48, (W49-(W50)))</f>
        <v>#N/A</v>
      </c>
      <c r="X48" s="22" t="e">
        <f>IF(ISNA(X49-(X50)), 'Per Capita Nominal'!X48, (X49-(X50)))</f>
        <v>#N/A</v>
      </c>
      <c r="Y48" s="22" t="e">
        <f>IF(ISNA(Y49-(Y50)), 'Per Capita Nominal'!Y48, (Y49-(Y50)))</f>
        <v>#N/A</v>
      </c>
      <c r="Z48" s="22" t="e">
        <f>IF(ISNA(Z49-(Z50)), 'Per Capita Nominal'!Z48, (Z49-(Z50)))</f>
        <v>#N/A</v>
      </c>
      <c r="AA48" s="22" t="e">
        <f>IF(ISNA(AA49-(AA50)), 'Per Capita Nominal'!AA48, (AA49-(AA50)))</f>
        <v>#N/A</v>
      </c>
      <c r="AB48" s="22" t="e">
        <f>IF(ISNA(AB49-(AB50)), 'Per Capita Nominal'!AB48, (AB49-(AB50)))</f>
        <v>#N/A</v>
      </c>
      <c r="AC48" s="22" t="e">
        <f>IF(ISNA(AC49-(AC50)), 'Per Capita Nominal'!AC48, (AC49-(AC50)))</f>
        <v>#N/A</v>
      </c>
      <c r="AD48" s="22" t="e">
        <f>IF(ISNA(AD49-(AD50)), 'Per Capita Nominal'!AD48, (AD49-(AD50)))</f>
        <v>#N/A</v>
      </c>
      <c r="AE48" s="22" t="e">
        <f>IF(ISNA(AE49-(AE50)), 'Per Capita Nominal'!AE48, (AE49-(AE50)))</f>
        <v>#N/A</v>
      </c>
      <c r="AF48" s="22" t="e">
        <f>IF(ISNA(AF49-(AF50)), 'Per Capita Nominal'!AF48, (AF49-(AF50)))</f>
        <v>#N/A</v>
      </c>
      <c r="AG48" s="22" t="e">
        <f>IF(ISNA(AG49-(AG50)), 'Per Capita Nominal'!AG48, (AG49-(AG50)))</f>
        <v>#N/A</v>
      </c>
      <c r="AH48" s="22" t="e">
        <f>IF(ISNA(AH49-(AH50)), 'Per Capita Nominal'!AH48, (AH49-(AH50)))</f>
        <v>#N/A</v>
      </c>
      <c r="AI48" s="22" t="e">
        <f>IF(ISNA(AI49-(AI50)), 'Per Capita Nominal'!AI48, (AI49-(AI50)))</f>
        <v>#N/A</v>
      </c>
      <c r="AJ48" s="22" t="e">
        <f>IF(ISNA(AJ49-(AJ50)), 'Per Capita Nominal'!AJ48, (AJ49-(AJ50)))</f>
        <v>#N/A</v>
      </c>
      <c r="AK48" s="22" t="e">
        <f>IF(ISNA(AK49-(AK50)), 'Per Capita Nominal'!AK48, (AK49-(AK50)))</f>
        <v>#N/A</v>
      </c>
      <c r="AL48" s="22" t="e">
        <f>IF(ISNA(AL49-(AL50)), 'Per Capita Nominal'!AL48, (AL49-(AL50)))</f>
        <v>#N/A</v>
      </c>
      <c r="AM48" s="22" t="e">
        <f>IF(ISNA(AM49-(AM50)), 'Per Capita Nominal'!AM48, (AM49-(AM50)))</f>
        <v>#N/A</v>
      </c>
      <c r="AN48" s="22" t="e">
        <f>IF(ISNA(AN49-(AN50)), 'Per Capita Nominal'!AN48, (AN49-(AN50)))</f>
        <v>#N/A</v>
      </c>
      <c r="AO48" s="22" t="e">
        <f>IF(ISNA(AO49-(AO50)), 'Per Capita Nominal'!AO48, (AO49-(AO50)))</f>
        <v>#N/A</v>
      </c>
      <c r="AP48" s="22" t="e">
        <f>IF(ISNA(AP49-(AP50)), 'Per Capita Nominal'!AP48, (AP49-(AP50)))</f>
        <v>#N/A</v>
      </c>
      <c r="AQ48" s="22" t="e">
        <f>IF(ISNA(AQ49-(AQ50)), 'Per Capita Nominal'!AQ48, (AQ49-(AQ50)))</f>
        <v>#N/A</v>
      </c>
      <c r="AR48" s="22" t="e">
        <f>IF(ISNA(AR49-(AR50)), 'Per Capita Nominal'!AR48, (AR49-(AR50)))</f>
        <v>#N/A</v>
      </c>
      <c r="AS48" s="22" t="e">
        <f>IF(ISNA(AS49-(AS50)), 'Per Capita Nominal'!AS48, (AS49-(AS50)))</f>
        <v>#N/A</v>
      </c>
      <c r="AT48" s="22" t="e">
        <f>IF(ISNA(AT49-(AT50)), 'Per Capita Nominal'!AT48, (AT49-(AT50)))</f>
        <v>#N/A</v>
      </c>
      <c r="AU48" s="22" t="e">
        <f>IF(ISNA(AU49-(AU50)), 'Per Capita Nominal'!AU48, (AU49-(AU50)))</f>
        <v>#N/A</v>
      </c>
      <c r="AV48" s="22" t="e">
        <f>IF(ISNA(AV49-(AV50)), 'Per Capita Nominal'!AV48, (AV49-(AV50)))</f>
        <v>#N/A</v>
      </c>
      <c r="AW48" s="22" t="e">
        <f>IF(ISNA(AW49-(AW50)), 'Per Capita Nominal'!AW48, (AW49-(AW50)))</f>
        <v>#N/A</v>
      </c>
      <c r="AX48" s="22" t="e">
        <f>IF(ISNA(AX49-(AX50)), 'Per Capita Nominal'!AX48, (AX49-(AX50)))</f>
        <v>#N/A</v>
      </c>
      <c r="AY48" s="22" t="e">
        <f>IF(ISNA(AY49-(AY50)), 'Per Capita Nominal'!AY48, (AY49-(AY50)))</f>
        <v>#N/A</v>
      </c>
      <c r="AZ48" s="22" t="e">
        <f>IF(ISNA(AZ49-(AZ50)), 'Per Capita Nominal'!AZ48, (AZ49-(AZ50)))</f>
        <v>#N/A</v>
      </c>
      <c r="BA48" s="22" t="e">
        <f>IF(ISNA(BA49-(BA50)), 'Per Capita Nominal'!BA48, (BA49-(BA50)))</f>
        <v>#N/A</v>
      </c>
      <c r="BB48" s="22" t="e">
        <f>IF(ISNA(BB49-(BB50)), 'Per Capita Nominal'!BB48, (BB49-(BB50)))</f>
        <v>#N/A</v>
      </c>
      <c r="BC48" s="22" t="e">
        <f>IF(ISNA(BC49-(BC50)), 'Per Capita Nominal'!BC48, (BC49-(BC50)))</f>
        <v>#N/A</v>
      </c>
      <c r="BD48" s="22" t="e">
        <f>IF(ISNA(BD49-(BD50)), 'Per Capita Nominal'!BD48, (BD49-(BD50)))</f>
        <v>#N/A</v>
      </c>
      <c r="BE48" s="22" t="e">
        <f>IF(ISNA(BE49-(BE50)), 'Per Capita Nominal'!BE48, (BE49-(BE50)))</f>
        <v>#N/A</v>
      </c>
      <c r="BF48" s="22" t="e">
        <f>IF(ISNA(BF49-(BF50)), 'Per Capita Nominal'!BF48, (BF49-(BF50)))</f>
        <v>#N/A</v>
      </c>
      <c r="BG48" s="22" t="e">
        <f>IF(ISNA(BG49-(BG50)), 'Per Capita Nominal'!BG48, (BG49-(BG50)))</f>
        <v>#N/A</v>
      </c>
      <c r="BH48" s="22" t="e">
        <f>IF(ISNA(BH49-(BH50)), 'Per Capita Nominal'!BH48, (BH49-(BH50)))</f>
        <v>#N/A</v>
      </c>
      <c r="BI48" s="22" t="e">
        <f>IF(ISNA(BI49-(BI50)), 'Per Capita Nominal'!BI48, (BI49-(BI50)))</f>
        <v>#N/A</v>
      </c>
      <c r="BJ48" s="22" t="e">
        <f>IF(ISNA(BJ49-(BJ50)), 'Per Capita Nominal'!BJ48, (BJ49-(BJ50)))</f>
        <v>#N/A</v>
      </c>
      <c r="BK48" s="22" t="e">
        <f>IF(ISNA(BK49-(BK50)), 'Per Capita Nominal'!BK48, (BK49-(BK50)))</f>
        <v>#N/A</v>
      </c>
      <c r="BL48" s="22" t="e">
        <f>IF(ISNA(BL49-(BL50)), 'Per Capita Nominal'!BL48, (BL49-(BL50)))</f>
        <v>#N/A</v>
      </c>
      <c r="BM48" s="22" t="e">
        <f>IF(ISNA(BM49-(BM50)), 'Per Capita Nominal'!BM48, (BM49-(BM50)))</f>
        <v>#N/A</v>
      </c>
      <c r="BN48" s="22" t="e">
        <f>IF(ISNA(BN49-(BN50)), 'Per Capita Nominal'!BN48, (BN49-(BN50)))</f>
        <v>#N/A</v>
      </c>
      <c r="BO48" s="22" t="e">
        <f>IF(ISNA(BO49-(BO50)), 'Per Capita Nominal'!BO48, (BO49-(BO50)))</f>
        <v>#N/A</v>
      </c>
      <c r="BP48" s="22" t="e">
        <f>IF(ISNA(BP49-(BP50)), 'Per Capita Nominal'!BP48, (BP49-(BP50)))</f>
        <v>#N/A</v>
      </c>
      <c r="BQ48" s="22" t="e">
        <f>IF(ISNA(BQ49-(BQ50)), 'Per Capita Nominal'!BQ48, (BQ49-(BQ50)))</f>
        <v>#N/A</v>
      </c>
      <c r="BR48" s="22" t="e">
        <f>IF(ISNA(BR49-(BR50)), 'Per Capita Nominal'!BR48, (BR49-(BR50)))</f>
        <v>#N/A</v>
      </c>
      <c r="BS48" s="22" t="e">
        <f>IF(ISNA(BS49-(BS50)), 'Per Capita Nominal'!BS48, (BS49-(BS50)))</f>
        <v>#N/A</v>
      </c>
      <c r="BT48" s="22" t="e">
        <f>IF(ISNA(BT49-(BT50)), 'Per Capita Nominal'!BT48, (BT49-(BT50)))</f>
        <v>#N/A</v>
      </c>
      <c r="BU48" s="22" t="e">
        <f>IF(ISNA(BU49-(BU50)), 'Per Capita Nominal'!BU48, (BU49-(BU50)))</f>
        <v>#N/A</v>
      </c>
      <c r="BV48" s="22" t="e">
        <f>IF(ISNA(BV49-(BV50)), 'Per Capita Nominal'!BV48, (BV49-(BV50)))</f>
        <v>#N/A</v>
      </c>
      <c r="BW48" s="22" t="e">
        <f>IF(ISNA(BW49-(BW50)), 'Per Capita Nominal'!BW48, (BW49-(BW50)))</f>
        <v>#N/A</v>
      </c>
      <c r="BX48" s="22" t="e">
        <f>IF(ISNA(BX49-(BX50)), 'Per Capita Nominal'!BX48, (BX49-(BX50)))</f>
        <v>#N/A</v>
      </c>
      <c r="BY48" s="22" t="e">
        <f>IF(ISNA(BY49-(BY50)), 'Per Capita Nominal'!BY48, (BY49-(BY50)))</f>
        <v>#N/A</v>
      </c>
      <c r="BZ48" s="22" t="e">
        <f>IF(ISNA(BZ49-(BZ50)), 'Per Capita Nominal'!BZ48, (BZ49-(BZ50)))</f>
        <v>#N/A</v>
      </c>
      <c r="CA48" s="22" t="e">
        <f>IF(ISNA(CA49-(CA50)), 'Per Capita Nominal'!CA48, (CA49-(CA50)))</f>
        <v>#N/A</v>
      </c>
      <c r="CB48" s="22" t="e">
        <f>IF(ISNA(CB49-(CB50)), 'Per Capita Nominal'!CB48, (CB49-(CB50)))</f>
        <v>#N/A</v>
      </c>
      <c r="CC48" s="22" t="e">
        <f>IF(ISNA(CC49-(CC50)), 'Per Capita Nominal'!CC48, (CC49-(CC50)))</f>
        <v>#N/A</v>
      </c>
      <c r="CD48" s="22" t="e">
        <f>IF(ISNA(CD49-(CD50)), 'Per Capita Nominal'!CD48, (CD49-(CD50)))</f>
        <v>#N/A</v>
      </c>
      <c r="CE48" s="22" t="e">
        <f>IF(ISNA(CE49-(CE50)), 'Per Capita Nominal'!CE48, (CE49-(CE50)))</f>
        <v>#N/A</v>
      </c>
      <c r="CF48" s="22" t="e">
        <f>IF(ISNA(CF49-(CF50)), 'Per Capita Nominal'!CF48, (CF49-(CF50)))</f>
        <v>#N/A</v>
      </c>
      <c r="CG48" s="22" t="e">
        <f>IF(ISNA(CG49-(CG50)), 'Per Capita Nominal'!CG48, (CG49-(CG50)))</f>
        <v>#N/A</v>
      </c>
      <c r="CH48" s="22" t="e">
        <f>IF(ISNA(CH49-(CH50)), 'Per Capita Nominal'!CH48, (CH49-(CH50)))</f>
        <v>#N/A</v>
      </c>
      <c r="CI48" s="22" t="e">
        <f>IF(ISNA(CI49-(CI50)), 'Per Capita Nominal'!CI48, (CI49-(CI50)))</f>
        <v>#N/A</v>
      </c>
      <c r="CJ48" s="22" t="e">
        <f>IF(ISNA(CJ49-(CJ50)), 'Per Capita Nominal'!CJ48, (CJ49-(CJ50)))</f>
        <v>#N/A</v>
      </c>
      <c r="CK48" s="22" t="e">
        <f>IF(ISNA(CK49-(CK50)), 'Per Capita Nominal'!CK48, (CK49-(CK50)))</f>
        <v>#N/A</v>
      </c>
      <c r="CL48" s="22" t="e">
        <f>IF(ISNA(CL49-(CL50)), 'Per Capita Nominal'!CL48, (CL49-(CL50)))</f>
        <v>#N/A</v>
      </c>
      <c r="CM48" s="22" t="e">
        <f>IF(ISNA(CM49-(CM50)), 'Per Capita Nominal'!CM48, (CM49-(CM50)))</f>
        <v>#N/A</v>
      </c>
      <c r="CN48" s="22" t="e">
        <f>IF(ISNA(CN49-(CN50)), 'Per Capita Nominal'!CN48, (CN49-(CN50)))</f>
        <v>#N/A</v>
      </c>
      <c r="CO48" s="22" t="e">
        <f>IF(ISNA(CO49-(CO50)), 'Per Capita Nominal'!CO48, (CO49-(CO50)))</f>
        <v>#N/A</v>
      </c>
      <c r="CP48" s="22" t="e">
        <f>IF(ISNA(CP49-(CP50)), 'Per Capita Nominal'!CP48, (CP49-(CP50)))</f>
        <v>#N/A</v>
      </c>
      <c r="CQ48" s="123"/>
    </row>
    <row r="49" spans="1:95" outlineLevel="1">
      <c r="A49" s="58" t="s">
        <v>270</v>
      </c>
      <c r="B49" s="68" t="s">
        <v>273</v>
      </c>
      <c r="D49" s="22" t="e">
        <f>D52+D55+D58</f>
        <v>#N/A</v>
      </c>
      <c r="E49" s="22" t="e">
        <f t="shared" ref="E49:BP50" si="24">E52+E55+E58</f>
        <v>#N/A</v>
      </c>
      <c r="F49" s="22" t="e">
        <f t="shared" si="24"/>
        <v>#N/A</v>
      </c>
      <c r="G49" s="22" t="e">
        <f t="shared" si="24"/>
        <v>#N/A</v>
      </c>
      <c r="H49" s="22" t="e">
        <f t="shared" si="24"/>
        <v>#N/A</v>
      </c>
      <c r="I49" s="22" t="e">
        <f t="shared" si="24"/>
        <v>#N/A</v>
      </c>
      <c r="J49" s="22" t="e">
        <f t="shared" si="24"/>
        <v>#N/A</v>
      </c>
      <c r="K49" s="22" t="e">
        <f t="shared" si="24"/>
        <v>#N/A</v>
      </c>
      <c r="L49" s="22" t="e">
        <f t="shared" si="24"/>
        <v>#N/A</v>
      </c>
      <c r="M49" s="22" t="e">
        <f t="shared" si="24"/>
        <v>#N/A</v>
      </c>
      <c r="N49" s="22" t="e">
        <f t="shared" si="24"/>
        <v>#N/A</v>
      </c>
      <c r="O49" s="22" t="e">
        <f t="shared" si="24"/>
        <v>#N/A</v>
      </c>
      <c r="P49" s="22" t="e">
        <f t="shared" si="24"/>
        <v>#N/A</v>
      </c>
      <c r="Q49" s="22" t="e">
        <f t="shared" si="24"/>
        <v>#N/A</v>
      </c>
      <c r="R49" s="22" t="e">
        <f t="shared" si="24"/>
        <v>#N/A</v>
      </c>
      <c r="S49" s="22" t="e">
        <f t="shared" si="24"/>
        <v>#N/A</v>
      </c>
      <c r="T49" s="22" t="e">
        <f t="shared" si="24"/>
        <v>#N/A</v>
      </c>
      <c r="U49" s="22" t="e">
        <f t="shared" si="24"/>
        <v>#N/A</v>
      </c>
      <c r="V49" s="22" t="e">
        <f t="shared" si="24"/>
        <v>#N/A</v>
      </c>
      <c r="W49" s="22" t="e">
        <f t="shared" si="24"/>
        <v>#N/A</v>
      </c>
      <c r="X49" s="22" t="e">
        <f t="shared" si="24"/>
        <v>#N/A</v>
      </c>
      <c r="Y49" s="22" t="e">
        <f t="shared" si="24"/>
        <v>#N/A</v>
      </c>
      <c r="Z49" s="22" t="e">
        <f t="shared" si="24"/>
        <v>#N/A</v>
      </c>
      <c r="AA49" s="22" t="e">
        <f t="shared" si="24"/>
        <v>#N/A</v>
      </c>
      <c r="AB49" s="22" t="e">
        <f t="shared" si="24"/>
        <v>#N/A</v>
      </c>
      <c r="AC49" s="22" t="e">
        <f t="shared" si="24"/>
        <v>#N/A</v>
      </c>
      <c r="AD49" s="22" t="e">
        <f t="shared" si="24"/>
        <v>#N/A</v>
      </c>
      <c r="AE49" s="22" t="e">
        <f t="shared" si="24"/>
        <v>#N/A</v>
      </c>
      <c r="AF49" s="22" t="e">
        <f t="shared" si="24"/>
        <v>#N/A</v>
      </c>
      <c r="AG49" s="22" t="e">
        <f t="shared" si="24"/>
        <v>#N/A</v>
      </c>
      <c r="AH49" s="22" t="e">
        <f t="shared" si="24"/>
        <v>#N/A</v>
      </c>
      <c r="AI49" s="22" t="e">
        <f t="shared" si="24"/>
        <v>#N/A</v>
      </c>
      <c r="AJ49" s="22" t="e">
        <f t="shared" si="24"/>
        <v>#N/A</v>
      </c>
      <c r="AK49" s="22" t="e">
        <f t="shared" si="24"/>
        <v>#N/A</v>
      </c>
      <c r="AL49" s="22" t="e">
        <f t="shared" si="24"/>
        <v>#N/A</v>
      </c>
      <c r="AM49" s="22" t="e">
        <f t="shared" si="24"/>
        <v>#N/A</v>
      </c>
      <c r="AN49" s="22" t="e">
        <f t="shared" si="24"/>
        <v>#N/A</v>
      </c>
      <c r="AO49" s="22" t="e">
        <f t="shared" si="24"/>
        <v>#N/A</v>
      </c>
      <c r="AP49" s="22" t="e">
        <f t="shared" si="24"/>
        <v>#N/A</v>
      </c>
      <c r="AQ49" s="22" t="e">
        <f t="shared" si="24"/>
        <v>#N/A</v>
      </c>
      <c r="AR49" s="22" t="e">
        <f t="shared" si="24"/>
        <v>#N/A</v>
      </c>
      <c r="AS49" s="22" t="e">
        <f t="shared" si="24"/>
        <v>#N/A</v>
      </c>
      <c r="AT49" s="22" t="e">
        <f t="shared" si="24"/>
        <v>#N/A</v>
      </c>
      <c r="AU49" s="22" t="e">
        <f t="shared" si="24"/>
        <v>#N/A</v>
      </c>
      <c r="AV49" s="22" t="e">
        <f t="shared" si="24"/>
        <v>#N/A</v>
      </c>
      <c r="AW49" s="22" t="e">
        <f t="shared" si="24"/>
        <v>#N/A</v>
      </c>
      <c r="AX49" s="22" t="e">
        <f t="shared" si="24"/>
        <v>#N/A</v>
      </c>
      <c r="AY49" s="22" t="e">
        <f t="shared" si="24"/>
        <v>#N/A</v>
      </c>
      <c r="AZ49" s="22" t="e">
        <f t="shared" si="24"/>
        <v>#N/A</v>
      </c>
      <c r="BA49" s="22" t="e">
        <f t="shared" si="24"/>
        <v>#N/A</v>
      </c>
      <c r="BB49" s="22" t="e">
        <f t="shared" si="24"/>
        <v>#N/A</v>
      </c>
      <c r="BC49" s="22" t="e">
        <f t="shared" si="24"/>
        <v>#N/A</v>
      </c>
      <c r="BD49" s="22" t="e">
        <f t="shared" si="24"/>
        <v>#N/A</v>
      </c>
      <c r="BE49" s="22" t="e">
        <f t="shared" si="24"/>
        <v>#N/A</v>
      </c>
      <c r="BF49" s="22" t="e">
        <f t="shared" si="24"/>
        <v>#N/A</v>
      </c>
      <c r="BG49" s="22" t="e">
        <f t="shared" si="24"/>
        <v>#N/A</v>
      </c>
      <c r="BH49" s="22" t="e">
        <f t="shared" si="24"/>
        <v>#N/A</v>
      </c>
      <c r="BI49" s="22" t="e">
        <f t="shared" si="24"/>
        <v>#N/A</v>
      </c>
      <c r="BJ49" s="22" t="e">
        <f t="shared" si="24"/>
        <v>#N/A</v>
      </c>
      <c r="BK49" s="22" t="e">
        <f t="shared" si="24"/>
        <v>#N/A</v>
      </c>
      <c r="BL49" s="22" t="e">
        <f t="shared" si="24"/>
        <v>#N/A</v>
      </c>
      <c r="BM49" s="22" t="e">
        <f t="shared" si="24"/>
        <v>#N/A</v>
      </c>
      <c r="BN49" s="22" t="e">
        <f t="shared" si="24"/>
        <v>#N/A</v>
      </c>
      <c r="BO49" s="22" t="e">
        <f t="shared" si="24"/>
        <v>#N/A</v>
      </c>
      <c r="BP49" s="22" t="e">
        <f t="shared" si="24"/>
        <v>#N/A</v>
      </c>
      <c r="BQ49" s="22" t="e">
        <f t="shared" ref="BQ49:CP50" si="25">BQ52+BQ55+BQ58</f>
        <v>#N/A</v>
      </c>
      <c r="BR49" s="22" t="e">
        <f t="shared" si="25"/>
        <v>#N/A</v>
      </c>
      <c r="BS49" s="22" t="e">
        <f t="shared" si="25"/>
        <v>#N/A</v>
      </c>
      <c r="BT49" s="22" t="e">
        <f t="shared" si="25"/>
        <v>#N/A</v>
      </c>
      <c r="BU49" s="22" t="e">
        <f t="shared" si="25"/>
        <v>#N/A</v>
      </c>
      <c r="BV49" s="22" t="e">
        <f t="shared" si="25"/>
        <v>#N/A</v>
      </c>
      <c r="BW49" s="22" t="e">
        <f t="shared" si="25"/>
        <v>#N/A</v>
      </c>
      <c r="BX49" s="22" t="e">
        <f t="shared" si="25"/>
        <v>#N/A</v>
      </c>
      <c r="BY49" s="22" t="e">
        <f t="shared" si="25"/>
        <v>#N/A</v>
      </c>
      <c r="BZ49" s="22" t="e">
        <f t="shared" si="25"/>
        <v>#N/A</v>
      </c>
      <c r="CA49" s="22" t="e">
        <f t="shared" si="25"/>
        <v>#N/A</v>
      </c>
      <c r="CB49" s="22" t="e">
        <f t="shared" si="25"/>
        <v>#N/A</v>
      </c>
      <c r="CC49" s="22" t="e">
        <f t="shared" si="25"/>
        <v>#N/A</v>
      </c>
      <c r="CD49" s="22" t="e">
        <f t="shared" si="25"/>
        <v>#N/A</v>
      </c>
      <c r="CE49" s="22" t="e">
        <f t="shared" si="25"/>
        <v>#N/A</v>
      </c>
      <c r="CF49" s="22" t="e">
        <f t="shared" si="25"/>
        <v>#N/A</v>
      </c>
      <c r="CG49" s="22" t="e">
        <f t="shared" si="25"/>
        <v>#N/A</v>
      </c>
      <c r="CH49" s="22" t="e">
        <f t="shared" si="25"/>
        <v>#N/A</v>
      </c>
      <c r="CI49" s="22" t="e">
        <f t="shared" si="25"/>
        <v>#N/A</v>
      </c>
      <c r="CJ49" s="22" t="e">
        <f t="shared" si="25"/>
        <v>#N/A</v>
      </c>
      <c r="CK49" s="22" t="e">
        <f t="shared" si="25"/>
        <v>#N/A</v>
      </c>
      <c r="CL49" s="22" t="e">
        <f t="shared" si="25"/>
        <v>#N/A</v>
      </c>
      <c r="CM49" s="22" t="e">
        <f t="shared" si="25"/>
        <v>#N/A</v>
      </c>
      <c r="CN49" s="22" t="e">
        <f t="shared" si="25"/>
        <v>#N/A</v>
      </c>
      <c r="CO49" s="22" t="e">
        <f t="shared" si="25"/>
        <v>#N/A</v>
      </c>
      <c r="CP49" s="22" t="e">
        <f t="shared" si="25"/>
        <v>#N/A</v>
      </c>
      <c r="CQ49" s="123"/>
    </row>
    <row r="50" spans="1:95" outlineLevel="1">
      <c r="A50" s="58" t="s">
        <v>271</v>
      </c>
      <c r="B50" s="68" t="s">
        <v>274</v>
      </c>
      <c r="D50" s="22" t="e">
        <f>D53+D56+D59</f>
        <v>#N/A</v>
      </c>
      <c r="E50" s="22" t="e">
        <f t="shared" si="24"/>
        <v>#N/A</v>
      </c>
      <c r="F50" s="22" t="e">
        <f t="shared" si="24"/>
        <v>#N/A</v>
      </c>
      <c r="G50" s="22" t="e">
        <f t="shared" si="24"/>
        <v>#N/A</v>
      </c>
      <c r="H50" s="22" t="e">
        <f t="shared" si="24"/>
        <v>#N/A</v>
      </c>
      <c r="I50" s="22" t="e">
        <f t="shared" si="24"/>
        <v>#N/A</v>
      </c>
      <c r="J50" s="22" t="e">
        <f t="shared" si="24"/>
        <v>#N/A</v>
      </c>
      <c r="K50" s="22" t="e">
        <f t="shared" si="24"/>
        <v>#N/A</v>
      </c>
      <c r="L50" s="22" t="e">
        <f t="shared" si="24"/>
        <v>#N/A</v>
      </c>
      <c r="M50" s="22" t="e">
        <f t="shared" si="24"/>
        <v>#N/A</v>
      </c>
      <c r="N50" s="22" t="e">
        <f t="shared" si="24"/>
        <v>#N/A</v>
      </c>
      <c r="O50" s="22" t="e">
        <f t="shared" si="24"/>
        <v>#N/A</v>
      </c>
      <c r="P50" s="22" t="e">
        <f t="shared" si="24"/>
        <v>#N/A</v>
      </c>
      <c r="Q50" s="22" t="e">
        <f t="shared" si="24"/>
        <v>#N/A</v>
      </c>
      <c r="R50" s="22" t="e">
        <f t="shared" si="24"/>
        <v>#N/A</v>
      </c>
      <c r="S50" s="22" t="e">
        <f t="shared" si="24"/>
        <v>#N/A</v>
      </c>
      <c r="T50" s="22" t="e">
        <f t="shared" si="24"/>
        <v>#N/A</v>
      </c>
      <c r="U50" s="22" t="e">
        <f t="shared" si="24"/>
        <v>#N/A</v>
      </c>
      <c r="V50" s="22" t="e">
        <f t="shared" si="24"/>
        <v>#N/A</v>
      </c>
      <c r="W50" s="22" t="e">
        <f t="shared" si="24"/>
        <v>#N/A</v>
      </c>
      <c r="X50" s="22" t="e">
        <f t="shared" si="24"/>
        <v>#N/A</v>
      </c>
      <c r="Y50" s="22" t="e">
        <f t="shared" si="24"/>
        <v>#N/A</v>
      </c>
      <c r="Z50" s="22" t="e">
        <f t="shared" si="24"/>
        <v>#N/A</v>
      </c>
      <c r="AA50" s="22" t="e">
        <f t="shared" si="24"/>
        <v>#N/A</v>
      </c>
      <c r="AB50" s="22" t="e">
        <f t="shared" si="24"/>
        <v>#N/A</v>
      </c>
      <c r="AC50" s="22" t="e">
        <f t="shared" si="24"/>
        <v>#N/A</v>
      </c>
      <c r="AD50" s="22" t="e">
        <f t="shared" si="24"/>
        <v>#N/A</v>
      </c>
      <c r="AE50" s="22" t="e">
        <f t="shared" si="24"/>
        <v>#N/A</v>
      </c>
      <c r="AF50" s="22" t="e">
        <f t="shared" si="24"/>
        <v>#N/A</v>
      </c>
      <c r="AG50" s="22" t="e">
        <f t="shared" si="24"/>
        <v>#N/A</v>
      </c>
      <c r="AH50" s="22" t="e">
        <f t="shared" si="24"/>
        <v>#N/A</v>
      </c>
      <c r="AI50" s="22" t="e">
        <f t="shared" si="24"/>
        <v>#N/A</v>
      </c>
      <c r="AJ50" s="22" t="e">
        <f t="shared" si="24"/>
        <v>#N/A</v>
      </c>
      <c r="AK50" s="22" t="e">
        <f t="shared" si="24"/>
        <v>#N/A</v>
      </c>
      <c r="AL50" s="22" t="e">
        <f t="shared" si="24"/>
        <v>#N/A</v>
      </c>
      <c r="AM50" s="22" t="e">
        <f t="shared" si="24"/>
        <v>#N/A</v>
      </c>
      <c r="AN50" s="22" t="e">
        <f t="shared" si="24"/>
        <v>#N/A</v>
      </c>
      <c r="AO50" s="22" t="e">
        <f t="shared" si="24"/>
        <v>#N/A</v>
      </c>
      <c r="AP50" s="22" t="e">
        <f t="shared" si="24"/>
        <v>#N/A</v>
      </c>
      <c r="AQ50" s="22" t="e">
        <f t="shared" si="24"/>
        <v>#N/A</v>
      </c>
      <c r="AR50" s="22" t="e">
        <f t="shared" si="24"/>
        <v>#N/A</v>
      </c>
      <c r="AS50" s="22" t="e">
        <f t="shared" si="24"/>
        <v>#N/A</v>
      </c>
      <c r="AT50" s="22" t="e">
        <f t="shared" si="24"/>
        <v>#N/A</v>
      </c>
      <c r="AU50" s="22" t="e">
        <f t="shared" si="24"/>
        <v>#N/A</v>
      </c>
      <c r="AV50" s="22" t="e">
        <f t="shared" si="24"/>
        <v>#N/A</v>
      </c>
      <c r="AW50" s="22" t="e">
        <f t="shared" si="24"/>
        <v>#N/A</v>
      </c>
      <c r="AX50" s="22" t="e">
        <f t="shared" si="24"/>
        <v>#N/A</v>
      </c>
      <c r="AY50" s="22" t="e">
        <f t="shared" si="24"/>
        <v>#N/A</v>
      </c>
      <c r="AZ50" s="22" t="e">
        <f t="shared" si="24"/>
        <v>#N/A</v>
      </c>
      <c r="BA50" s="22" t="e">
        <f t="shared" si="24"/>
        <v>#N/A</v>
      </c>
      <c r="BB50" s="22" t="e">
        <f t="shared" si="24"/>
        <v>#N/A</v>
      </c>
      <c r="BC50" s="22" t="e">
        <f t="shared" si="24"/>
        <v>#N/A</v>
      </c>
      <c r="BD50" s="22" t="e">
        <f t="shared" si="24"/>
        <v>#N/A</v>
      </c>
      <c r="BE50" s="22" t="e">
        <f t="shared" si="24"/>
        <v>#N/A</v>
      </c>
      <c r="BF50" s="22" t="e">
        <f t="shared" si="24"/>
        <v>#N/A</v>
      </c>
      <c r="BG50" s="22" t="e">
        <f t="shared" si="24"/>
        <v>#N/A</v>
      </c>
      <c r="BH50" s="22" t="e">
        <f t="shared" si="24"/>
        <v>#N/A</v>
      </c>
      <c r="BI50" s="22" t="e">
        <f t="shared" si="24"/>
        <v>#N/A</v>
      </c>
      <c r="BJ50" s="22" t="e">
        <f t="shared" si="24"/>
        <v>#N/A</v>
      </c>
      <c r="BK50" s="22" t="e">
        <f t="shared" si="24"/>
        <v>#N/A</v>
      </c>
      <c r="BL50" s="22" t="e">
        <f t="shared" si="24"/>
        <v>#N/A</v>
      </c>
      <c r="BM50" s="22" t="e">
        <f t="shared" si="24"/>
        <v>#N/A</v>
      </c>
      <c r="BN50" s="22" t="e">
        <f t="shared" si="24"/>
        <v>#N/A</v>
      </c>
      <c r="BO50" s="22" t="e">
        <f t="shared" si="24"/>
        <v>#N/A</v>
      </c>
      <c r="BP50" s="22" t="e">
        <f t="shared" si="24"/>
        <v>#N/A</v>
      </c>
      <c r="BQ50" s="22" t="e">
        <f t="shared" si="25"/>
        <v>#N/A</v>
      </c>
      <c r="BR50" s="22" t="e">
        <f t="shared" si="25"/>
        <v>#N/A</v>
      </c>
      <c r="BS50" s="22" t="e">
        <f t="shared" si="25"/>
        <v>#N/A</v>
      </c>
      <c r="BT50" s="22" t="e">
        <f t="shared" si="25"/>
        <v>#N/A</v>
      </c>
      <c r="BU50" s="22" t="e">
        <f t="shared" si="25"/>
        <v>#N/A</v>
      </c>
      <c r="BV50" s="22" t="e">
        <f t="shared" si="25"/>
        <v>#N/A</v>
      </c>
      <c r="BW50" s="22" t="e">
        <f t="shared" si="25"/>
        <v>#N/A</v>
      </c>
      <c r="BX50" s="22" t="e">
        <f t="shared" si="25"/>
        <v>#N/A</v>
      </c>
      <c r="BY50" s="22" t="e">
        <f t="shared" si="25"/>
        <v>#N/A</v>
      </c>
      <c r="BZ50" s="22" t="e">
        <f t="shared" si="25"/>
        <v>#N/A</v>
      </c>
      <c r="CA50" s="22" t="e">
        <f t="shared" si="25"/>
        <v>#N/A</v>
      </c>
      <c r="CB50" s="22" t="e">
        <f t="shared" si="25"/>
        <v>#N/A</v>
      </c>
      <c r="CC50" s="22" t="e">
        <f t="shared" si="25"/>
        <v>#N/A</v>
      </c>
      <c r="CD50" s="22" t="e">
        <f t="shared" si="25"/>
        <v>#N/A</v>
      </c>
      <c r="CE50" s="22" t="e">
        <f t="shared" si="25"/>
        <v>#N/A</v>
      </c>
      <c r="CF50" s="22" t="e">
        <f t="shared" si="25"/>
        <v>#N/A</v>
      </c>
      <c r="CG50" s="22" t="e">
        <f t="shared" si="25"/>
        <v>#N/A</v>
      </c>
      <c r="CH50" s="22" t="e">
        <f t="shared" si="25"/>
        <v>#N/A</v>
      </c>
      <c r="CI50" s="22" t="e">
        <f t="shared" si="25"/>
        <v>#N/A</v>
      </c>
      <c r="CJ50" s="22" t="e">
        <f t="shared" si="25"/>
        <v>#N/A</v>
      </c>
      <c r="CK50" s="22" t="e">
        <f t="shared" si="25"/>
        <v>#N/A</v>
      </c>
      <c r="CL50" s="22" t="e">
        <f t="shared" si="25"/>
        <v>#N/A</v>
      </c>
      <c r="CM50" s="22" t="e">
        <f t="shared" si="25"/>
        <v>#N/A</v>
      </c>
      <c r="CN50" s="22" t="e">
        <f t="shared" si="25"/>
        <v>#N/A</v>
      </c>
      <c r="CO50" s="22" t="e">
        <f t="shared" si="25"/>
        <v>#N/A</v>
      </c>
      <c r="CP50" s="22" t="e">
        <f t="shared" si="25"/>
        <v>#N/A</v>
      </c>
      <c r="CQ50" s="123"/>
    </row>
    <row r="51" spans="1:95">
      <c r="A51" s="46" t="s">
        <v>244</v>
      </c>
      <c r="B51" s="46" t="s">
        <v>200</v>
      </c>
      <c r="D51" s="27" t="e">
        <f>IF(ISNA(D52-(D53)), 'Per Capita Nominal'!D51, (D52-(D53)))</f>
        <v>#N/A</v>
      </c>
      <c r="E51" s="27" t="e">
        <f>IF(ISNA(E52-(E53)), 'Per Capita Nominal'!E51, (E52-(E53)))</f>
        <v>#N/A</v>
      </c>
      <c r="F51" s="27" t="e">
        <f>IF(ISNA(F52-(F53)), 'Per Capita Nominal'!F51, (F52-(F53)))</f>
        <v>#N/A</v>
      </c>
      <c r="G51" s="27" t="e">
        <f>IF(ISNA(G52-(G53)), 'Per Capita Nominal'!G51, (G52-(G53)))</f>
        <v>#N/A</v>
      </c>
      <c r="H51" s="27" t="e">
        <f>IF(ISNA(H52-(H53)), 'Per Capita Nominal'!H51, (H52-(H53)))</f>
        <v>#N/A</v>
      </c>
      <c r="I51" s="27" t="e">
        <f>IF(ISNA(I52-(I53)), 'Per Capita Nominal'!I51, (I52-(I53)))</f>
        <v>#N/A</v>
      </c>
      <c r="J51" s="27" t="e">
        <f>IF(ISNA(J52-(J53)), 'Per Capita Nominal'!J51, (J52-(J53)))</f>
        <v>#N/A</v>
      </c>
      <c r="K51" s="27" t="e">
        <f>IF(ISNA(K52-(K53)), 'Per Capita Nominal'!K51, (K52-(K53)))</f>
        <v>#N/A</v>
      </c>
      <c r="L51" s="27" t="e">
        <f>IF(ISNA(L52-(L53)), 'Per Capita Nominal'!L51, (L52-(L53)))</f>
        <v>#N/A</v>
      </c>
      <c r="M51" s="27" t="e">
        <f>IF(ISNA(M52-(M53)), 'Per Capita Nominal'!M51, (M52-(M53)))</f>
        <v>#N/A</v>
      </c>
      <c r="N51" s="27" t="e">
        <f>IF(ISNA(N52-(N53)), 'Per Capita Nominal'!N51, (N52-(N53)))</f>
        <v>#N/A</v>
      </c>
      <c r="O51" s="27" t="e">
        <f>IF(ISNA(O52-(O53)), 'Per Capita Nominal'!O51, (O52-(O53)))</f>
        <v>#N/A</v>
      </c>
      <c r="P51" s="27" t="e">
        <f>IF(ISNA(P52-(P53)), 'Per Capita Nominal'!P51, (P52-(P53)))</f>
        <v>#N/A</v>
      </c>
      <c r="Q51" s="27" t="e">
        <f>IF(ISNA(Q52-(Q53)), 'Per Capita Nominal'!Q51, (Q52-(Q53)))</f>
        <v>#N/A</v>
      </c>
      <c r="R51" s="27" t="e">
        <f>IF(ISNA(R52-(R53)), 'Per Capita Nominal'!R51, (R52-(R53)))</f>
        <v>#N/A</v>
      </c>
      <c r="S51" s="27" t="e">
        <f>IF(ISNA(S52-(S53)), 'Per Capita Nominal'!S51, (S52-(S53)))</f>
        <v>#N/A</v>
      </c>
      <c r="T51" s="27" t="e">
        <f>IF(ISNA(T52-(T53)), 'Per Capita Nominal'!T51, (T52-(T53)))</f>
        <v>#N/A</v>
      </c>
      <c r="U51" s="27" t="e">
        <f>IF(ISNA(U52-(U53)), 'Per Capita Nominal'!U51, (U52-(U53)))</f>
        <v>#N/A</v>
      </c>
      <c r="V51" s="27" t="e">
        <f>IF(ISNA(V52-(V53)), 'Per Capita Nominal'!V51, (V52-(V53)))</f>
        <v>#N/A</v>
      </c>
      <c r="W51" s="27" t="e">
        <f>IF(ISNA(W52-(W53)), 'Per Capita Nominal'!W51, (W52-(W53)))</f>
        <v>#N/A</v>
      </c>
      <c r="X51" s="27" t="e">
        <f>IF(ISNA(X52-(X53)), 'Per Capita Nominal'!X51, (X52-(X53)))</f>
        <v>#N/A</v>
      </c>
      <c r="Y51" s="27" t="e">
        <f>IF(ISNA(Y52-(Y53)), 'Per Capita Nominal'!Y51, (Y52-(Y53)))</f>
        <v>#N/A</v>
      </c>
      <c r="Z51" s="27" t="e">
        <f>IF(ISNA(Z52-(Z53)), 'Per Capita Nominal'!Z51, (Z52-(Z53)))</f>
        <v>#N/A</v>
      </c>
      <c r="AA51" s="27" t="e">
        <f>IF(ISNA(AA52-(AA53)), 'Per Capita Nominal'!AA51, (AA52-(AA53)))</f>
        <v>#N/A</v>
      </c>
      <c r="AB51" s="27" t="e">
        <f>IF(ISNA(AB52-(AB53)), 'Per Capita Nominal'!AB51, (AB52-(AB53)))</f>
        <v>#N/A</v>
      </c>
      <c r="AC51" s="27" t="e">
        <f>IF(ISNA(AC52-(AC53)), 'Per Capita Nominal'!AC51, (AC52-(AC53)))</f>
        <v>#N/A</v>
      </c>
      <c r="AD51" s="27" t="e">
        <f>IF(ISNA(AD52-(AD53)), 'Per Capita Nominal'!AD51, (AD52-(AD53)))</f>
        <v>#N/A</v>
      </c>
      <c r="AE51" s="27" t="e">
        <f>IF(ISNA(AE52-(AE53)), 'Per Capita Nominal'!AE51, (AE52-(AE53)))</f>
        <v>#N/A</v>
      </c>
      <c r="AF51" s="27" t="e">
        <f>IF(ISNA(AF52-(AF53)), 'Per Capita Nominal'!AF51, (AF52-(AF53)))</f>
        <v>#N/A</v>
      </c>
      <c r="AG51" s="27" t="e">
        <f>IF(ISNA(AG52-(AG53)), 'Per Capita Nominal'!AG51, (AG52-(AG53)))</f>
        <v>#N/A</v>
      </c>
      <c r="AH51" s="27" t="e">
        <f>IF(ISNA(AH52-(AH53)), 'Per Capita Nominal'!AH51, (AH52-(AH53)))</f>
        <v>#N/A</v>
      </c>
      <c r="AI51" s="27" t="e">
        <f>IF(ISNA(AI52-(AI53)), 'Per Capita Nominal'!AI51, (AI52-(AI53)))</f>
        <v>#N/A</v>
      </c>
      <c r="AJ51" s="27" t="e">
        <f>IF(ISNA(AJ52-(AJ53)), 'Per Capita Nominal'!AJ51, (AJ52-(AJ53)))</f>
        <v>#N/A</v>
      </c>
      <c r="AK51" s="27" t="e">
        <f>IF(ISNA(AK52-(AK53)), 'Per Capita Nominal'!AK51, (AK52-(AK53)))</f>
        <v>#N/A</v>
      </c>
      <c r="AL51" s="27" t="e">
        <f>IF(ISNA(AL52-(AL53)), 'Per Capita Nominal'!AL51, (AL52-(AL53)))</f>
        <v>#N/A</v>
      </c>
      <c r="AM51" s="27" t="e">
        <f>IF(ISNA(AM52-(AM53)), 'Per Capita Nominal'!AM51, (AM52-(AM53)))</f>
        <v>#N/A</v>
      </c>
      <c r="AN51" s="27" t="e">
        <f>IF(ISNA(AN52-(AN53)), 'Per Capita Nominal'!AN51, (AN52-(AN53)))</f>
        <v>#N/A</v>
      </c>
      <c r="AO51" s="27" t="e">
        <f>IF(ISNA(AO52-(AO53)), 'Per Capita Nominal'!AO51, (AO52-(AO53)))</f>
        <v>#N/A</v>
      </c>
      <c r="AP51" s="27" t="e">
        <f>IF(ISNA(AP52-(AP53)), 'Per Capita Nominal'!AP51, (AP52-(AP53)))</f>
        <v>#N/A</v>
      </c>
      <c r="AQ51" s="27" t="e">
        <f>IF(ISNA(AQ52-(AQ53)), 'Per Capita Nominal'!AQ51, (AQ52-(AQ53)))</f>
        <v>#N/A</v>
      </c>
      <c r="AR51" s="27" t="e">
        <f>IF(ISNA(AR52-(AR53)), 'Per Capita Nominal'!AR51, (AR52-(AR53)))</f>
        <v>#N/A</v>
      </c>
      <c r="AS51" s="27" t="e">
        <f>IF(ISNA(AS52-(AS53)), 'Per Capita Nominal'!AS51, (AS52-(AS53)))</f>
        <v>#N/A</v>
      </c>
      <c r="AT51" s="27" t="e">
        <f>IF(ISNA(AT52-(AT53)), 'Per Capita Nominal'!AT51, (AT52-(AT53)))</f>
        <v>#N/A</v>
      </c>
      <c r="AU51" s="27" t="e">
        <f>IF(ISNA(AU52-(AU53)), 'Per Capita Nominal'!AU51, (AU52-(AU53)))</f>
        <v>#N/A</v>
      </c>
      <c r="AV51" s="27" t="e">
        <f>IF(ISNA(AV52-(AV53)), 'Per Capita Nominal'!AV51, (AV52-(AV53)))</f>
        <v>#N/A</v>
      </c>
      <c r="AW51" s="27" t="e">
        <f>IF(ISNA(AW52-(AW53)), 'Per Capita Nominal'!AW51, (AW52-(AW53)))</f>
        <v>#N/A</v>
      </c>
      <c r="AX51" s="27" t="e">
        <f>IF(ISNA(AX52-(AX53)), 'Per Capita Nominal'!AX51, (AX52-(AX53)))</f>
        <v>#N/A</v>
      </c>
      <c r="AY51" s="27" t="e">
        <f>IF(ISNA(AY52-(AY53)), 'Per Capita Nominal'!AY51, (AY52-(AY53)))</f>
        <v>#N/A</v>
      </c>
      <c r="AZ51" s="27" t="e">
        <f>IF(ISNA(AZ52-(AZ53)), 'Per Capita Nominal'!AZ51, (AZ52-(AZ53)))</f>
        <v>#N/A</v>
      </c>
      <c r="BA51" s="27" t="e">
        <f>IF(ISNA(BA52-(BA53)), 'Per Capita Nominal'!BA51, (BA52-(BA53)))</f>
        <v>#N/A</v>
      </c>
      <c r="BB51" s="27" t="e">
        <f>IF(ISNA(BB52-(BB53)), 'Per Capita Nominal'!BB51, (BB52-(BB53)))</f>
        <v>#N/A</v>
      </c>
      <c r="BC51" s="27" t="e">
        <f>IF(ISNA(BC52-(BC53)), 'Per Capita Nominal'!BC51, (BC52-(BC53)))</f>
        <v>#N/A</v>
      </c>
      <c r="BD51" s="27" t="e">
        <f>IF(ISNA(BD52-(BD53)), 'Per Capita Nominal'!BD51, (BD52-(BD53)))</f>
        <v>#N/A</v>
      </c>
      <c r="BE51" s="27" t="e">
        <f>IF(ISNA(BE52-(BE53)), 'Per Capita Nominal'!BE51, (BE52-(BE53)))</f>
        <v>#N/A</v>
      </c>
      <c r="BF51" s="27" t="e">
        <f>IF(ISNA(BF52-(BF53)), 'Per Capita Nominal'!BF51, (BF52-(BF53)))</f>
        <v>#N/A</v>
      </c>
      <c r="BG51" s="27" t="e">
        <f>IF(ISNA(BG52-(BG53)), 'Per Capita Nominal'!BG51, (BG52-(BG53)))</f>
        <v>#N/A</v>
      </c>
      <c r="BH51" s="27" t="e">
        <f>IF(ISNA(BH52-(BH53)), 'Per Capita Nominal'!BH51, (BH52-(BH53)))</f>
        <v>#N/A</v>
      </c>
      <c r="BI51" s="27" t="e">
        <f>IF(ISNA(BI52-(BI53)), 'Per Capita Nominal'!BI51, (BI52-(BI53)))</f>
        <v>#N/A</v>
      </c>
      <c r="BJ51" s="27" t="e">
        <f>IF(ISNA(BJ52-(BJ53)), 'Per Capita Nominal'!BJ51, (BJ52-(BJ53)))</f>
        <v>#N/A</v>
      </c>
      <c r="BK51" s="27" t="e">
        <f>IF(ISNA(BK52-(BK53)), 'Per Capita Nominal'!BK51, (BK52-(BK53)))</f>
        <v>#N/A</v>
      </c>
      <c r="BL51" s="27" t="e">
        <f>IF(ISNA(BL52-(BL53)), 'Per Capita Nominal'!BL51, (BL52-(BL53)))</f>
        <v>#N/A</v>
      </c>
      <c r="BM51" s="27" t="e">
        <f>IF(ISNA(BM52-(BM53)), 'Per Capita Nominal'!BM51, (BM52-(BM53)))</f>
        <v>#N/A</v>
      </c>
      <c r="BN51" s="27" t="e">
        <f>IF(ISNA(BN52-(BN53)), 'Per Capita Nominal'!BN51, (BN52-(BN53)))</f>
        <v>#N/A</v>
      </c>
      <c r="BO51" s="27" t="e">
        <f>IF(ISNA(BO52-(BO53)), 'Per Capita Nominal'!BO51, (BO52-(BO53)))</f>
        <v>#N/A</v>
      </c>
      <c r="BP51" s="27" t="e">
        <f>IF(ISNA(BP52-(BP53)), 'Per Capita Nominal'!BP51, (BP52-(BP53)))</f>
        <v>#N/A</v>
      </c>
      <c r="BQ51" s="27" t="e">
        <f>IF(ISNA(BQ52-(BQ53)), 'Per Capita Nominal'!BQ51, (BQ52-(BQ53)))</f>
        <v>#N/A</v>
      </c>
      <c r="BR51" s="27" t="e">
        <f>IF(ISNA(BR52-(BR53)), 'Per Capita Nominal'!BR51, (BR52-(BR53)))</f>
        <v>#N/A</v>
      </c>
      <c r="BS51" s="27" t="e">
        <f>IF(ISNA(BS52-(BS53)), 'Per Capita Nominal'!BS51, (BS52-(BS53)))</f>
        <v>#N/A</v>
      </c>
      <c r="BT51" s="27" t="e">
        <f>IF(ISNA(BT52-(BT53)), 'Per Capita Nominal'!BT51, (BT52-(BT53)))</f>
        <v>#N/A</v>
      </c>
      <c r="BU51" s="27" t="e">
        <f>IF(ISNA(BU52-(BU53)), 'Per Capita Nominal'!BU51, (BU52-(BU53)))</f>
        <v>#N/A</v>
      </c>
      <c r="BV51" s="27" t="e">
        <f>IF(ISNA(BV52-(BV53)), 'Per Capita Nominal'!BV51, (BV52-(BV53)))</f>
        <v>#N/A</v>
      </c>
      <c r="BW51" s="27" t="e">
        <f>IF(ISNA(BW52-(BW53)), 'Per Capita Nominal'!BW51, (BW52-(BW53)))</f>
        <v>#N/A</v>
      </c>
      <c r="BX51" s="27" t="e">
        <f>IF(ISNA(BX52-(BX53)), 'Per Capita Nominal'!BX51, (BX52-(BX53)))</f>
        <v>#N/A</v>
      </c>
      <c r="BY51" s="27" t="e">
        <f>IF(ISNA(BY52-(BY53)), 'Per Capita Nominal'!BY51, (BY52-(BY53)))</f>
        <v>#N/A</v>
      </c>
      <c r="BZ51" s="27" t="e">
        <f>IF(ISNA(BZ52-(BZ53)), 'Per Capita Nominal'!BZ51, (BZ52-(BZ53)))</f>
        <v>#N/A</v>
      </c>
      <c r="CA51" s="27" t="e">
        <f>IF(ISNA(CA52-(CA53)), 'Per Capita Nominal'!CA51, (CA52-(CA53)))</f>
        <v>#N/A</v>
      </c>
      <c r="CB51" s="27" t="e">
        <f>IF(ISNA(CB52-(CB53)), 'Per Capita Nominal'!CB51, (CB52-(CB53)))</f>
        <v>#N/A</v>
      </c>
      <c r="CC51" s="27" t="e">
        <f>IF(ISNA(CC52-(CC53)), 'Per Capita Nominal'!CC51, (CC52-(CC53)))</f>
        <v>#N/A</v>
      </c>
      <c r="CD51" s="27" t="e">
        <f>IF(ISNA(CD52-(CD53)), 'Per Capita Nominal'!CD51, (CD52-(CD53)))</f>
        <v>#N/A</v>
      </c>
      <c r="CE51" s="27" t="e">
        <f>IF(ISNA(CE52-(CE53)), 'Per Capita Nominal'!CE51, (CE52-(CE53)))</f>
        <v>#N/A</v>
      </c>
      <c r="CF51" s="27" t="e">
        <f>IF(ISNA(CF52-(CF53)), 'Per Capita Nominal'!CF51, (CF52-(CF53)))</f>
        <v>#N/A</v>
      </c>
      <c r="CG51" s="27" t="e">
        <f>IF(ISNA(CG52-(CG53)), 'Per Capita Nominal'!CG51, (CG52-(CG53)))</f>
        <v>#N/A</v>
      </c>
      <c r="CH51" s="27" t="e">
        <f>IF(ISNA(CH52-(CH53)), 'Per Capita Nominal'!CH51, (CH52-(CH53)))</f>
        <v>#N/A</v>
      </c>
      <c r="CI51" s="27" t="e">
        <f>IF(ISNA(CI52-(CI53)), 'Per Capita Nominal'!CI51, (CI52-(CI53)))</f>
        <v>#N/A</v>
      </c>
      <c r="CJ51" s="27" t="e">
        <f>IF(ISNA(CJ52-(CJ53)), 'Per Capita Nominal'!CJ51, (CJ52-(CJ53)))</f>
        <v>#N/A</v>
      </c>
      <c r="CK51" s="27" t="e">
        <f>IF(ISNA(CK52-(CK53)), 'Per Capita Nominal'!CK51, (CK52-(CK53)))</f>
        <v>#N/A</v>
      </c>
      <c r="CL51" s="27" t="e">
        <f>IF(ISNA(CL52-(CL53)), 'Per Capita Nominal'!CL51, (CL52-(CL53)))</f>
        <v>#N/A</v>
      </c>
      <c r="CM51" s="27" t="e">
        <f>IF(ISNA(CM52-(CM53)), 'Per Capita Nominal'!CM51, (CM52-(CM53)))</f>
        <v>#N/A</v>
      </c>
      <c r="CN51" s="27" t="e">
        <f>IF(ISNA(CN52-(CN53)), 'Per Capita Nominal'!CN51, (CN52-(CN53)))</f>
        <v>#N/A</v>
      </c>
      <c r="CO51" s="27" t="e">
        <f>IF(ISNA(CO52-(CO53)), 'Per Capita Nominal'!CO51, (CO52-(CO53)))</f>
        <v>#N/A</v>
      </c>
      <c r="CP51" s="27" t="e">
        <f>IF(ISNA(CP52-(CP53)), 'Per Capita Nominal'!CP51, (CP52-(CP53)))</f>
        <v>#N/A</v>
      </c>
      <c r="CQ51" s="123"/>
    </row>
    <row r="52" spans="1:95" outlineLevel="1">
      <c r="A52" s="45" t="s">
        <v>245</v>
      </c>
      <c r="B52" s="45" t="s">
        <v>201</v>
      </c>
      <c r="D52" s="22" t="e">
        <f>'Per Capita Nominal'!D52</f>
        <v>#N/A</v>
      </c>
      <c r="E52" s="22" t="e">
        <f>'Per Capita Nominal'!E52</f>
        <v>#N/A</v>
      </c>
      <c r="F52" s="22" t="e">
        <f>'Per Capita Nominal'!F52</f>
        <v>#N/A</v>
      </c>
      <c r="G52" s="22" t="e">
        <f>'Per Capita Nominal'!G52</f>
        <v>#N/A</v>
      </c>
      <c r="H52" s="22" t="e">
        <f>'Per Capita Nominal'!H52</f>
        <v>#N/A</v>
      </c>
      <c r="I52" s="22" t="e">
        <f>'Per Capita Nominal'!I52</f>
        <v>#N/A</v>
      </c>
      <c r="J52" s="22" t="e">
        <f>'Per Capita Nominal'!J52</f>
        <v>#N/A</v>
      </c>
      <c r="K52" s="22" t="e">
        <f>'Per Capita Nominal'!K52</f>
        <v>#N/A</v>
      </c>
      <c r="L52" s="22" t="e">
        <f>'Per Capita Nominal'!L52</f>
        <v>#N/A</v>
      </c>
      <c r="M52" s="22" t="e">
        <f>'Per Capita Nominal'!M52</f>
        <v>#N/A</v>
      </c>
      <c r="N52" s="22" t="e">
        <f>'Per Capita Nominal'!N52</f>
        <v>#N/A</v>
      </c>
      <c r="O52" s="22" t="e">
        <f>'Per Capita Nominal'!O52</f>
        <v>#N/A</v>
      </c>
      <c r="P52" s="22" t="e">
        <f>'Per Capita Nominal'!P52</f>
        <v>#N/A</v>
      </c>
      <c r="Q52" s="22" t="e">
        <f>'Per Capita Nominal'!Q52</f>
        <v>#N/A</v>
      </c>
      <c r="R52" s="22" t="e">
        <f>'Per Capita Nominal'!R52</f>
        <v>#N/A</v>
      </c>
      <c r="S52" s="22" t="e">
        <f>'Per Capita Nominal'!S52</f>
        <v>#N/A</v>
      </c>
      <c r="T52" s="22" t="e">
        <f>'Per Capita Nominal'!T52</f>
        <v>#N/A</v>
      </c>
      <c r="U52" s="22" t="e">
        <f>'Per Capita Nominal'!U52</f>
        <v>#N/A</v>
      </c>
      <c r="V52" s="22" t="e">
        <f>'Per Capita Nominal'!V52</f>
        <v>#N/A</v>
      </c>
      <c r="W52" s="22" t="e">
        <f>'Per Capita Nominal'!W52</f>
        <v>#N/A</v>
      </c>
      <c r="X52" s="22" t="e">
        <f>'Per Capita Nominal'!X52</f>
        <v>#N/A</v>
      </c>
      <c r="Y52" s="22" t="e">
        <f>'Per Capita Nominal'!Y52</f>
        <v>#N/A</v>
      </c>
      <c r="Z52" s="22" t="e">
        <f>'Per Capita Nominal'!Z52</f>
        <v>#N/A</v>
      </c>
      <c r="AA52" s="22" t="e">
        <f>'Per Capita Nominal'!AA52</f>
        <v>#N/A</v>
      </c>
      <c r="AB52" s="22" t="e">
        <f>'Per Capita Nominal'!AB52</f>
        <v>#N/A</v>
      </c>
      <c r="AC52" s="22" t="e">
        <f>'Per Capita Nominal'!AC52</f>
        <v>#N/A</v>
      </c>
      <c r="AD52" s="22" t="e">
        <f>'Per Capita Nominal'!AD52</f>
        <v>#N/A</v>
      </c>
      <c r="AE52" s="22" t="e">
        <f>'Per Capita Nominal'!AE52</f>
        <v>#N/A</v>
      </c>
      <c r="AF52" s="22" t="e">
        <f>'Per Capita Nominal'!AF52</f>
        <v>#N/A</v>
      </c>
      <c r="AG52" s="22" t="e">
        <f>'Per Capita Nominal'!AG52</f>
        <v>#N/A</v>
      </c>
      <c r="AH52" s="22" t="e">
        <f>'Per Capita Nominal'!AH52</f>
        <v>#N/A</v>
      </c>
      <c r="AI52" s="22" t="e">
        <f>'Per Capita Nominal'!AI52</f>
        <v>#N/A</v>
      </c>
      <c r="AJ52" s="22" t="e">
        <f>'Per Capita Nominal'!AJ52</f>
        <v>#N/A</v>
      </c>
      <c r="AK52" s="22" t="e">
        <f>'Per Capita Nominal'!AK52</f>
        <v>#N/A</v>
      </c>
      <c r="AL52" s="22" t="e">
        <f>'Per Capita Nominal'!AL52</f>
        <v>#N/A</v>
      </c>
      <c r="AM52" s="22" t="e">
        <f>'Per Capita Nominal'!AM52</f>
        <v>#N/A</v>
      </c>
      <c r="AN52" s="22" t="e">
        <f>'Per Capita Nominal'!AN52</f>
        <v>#N/A</v>
      </c>
      <c r="AO52" s="22" t="e">
        <f>'Per Capita Nominal'!AO52</f>
        <v>#N/A</v>
      </c>
      <c r="AP52" s="22" t="e">
        <f>'Per Capita Nominal'!AP52</f>
        <v>#N/A</v>
      </c>
      <c r="AQ52" s="22" t="e">
        <f>'Per Capita Nominal'!AQ52</f>
        <v>#N/A</v>
      </c>
      <c r="AR52" s="22" t="e">
        <f>'Per Capita Nominal'!AR52</f>
        <v>#N/A</v>
      </c>
      <c r="AS52" s="22" t="e">
        <f>'Per Capita Nominal'!AS52</f>
        <v>#N/A</v>
      </c>
      <c r="AT52" s="22" t="e">
        <f>'Per Capita Nominal'!AT52</f>
        <v>#N/A</v>
      </c>
      <c r="AU52" s="22" t="e">
        <f>'Per Capita Nominal'!AU52</f>
        <v>#N/A</v>
      </c>
      <c r="AV52" s="22" t="e">
        <f>'Per Capita Nominal'!AV52</f>
        <v>#N/A</v>
      </c>
      <c r="AW52" s="22" t="e">
        <f>'Per Capita Nominal'!AW52</f>
        <v>#N/A</v>
      </c>
      <c r="AX52" s="22" t="e">
        <f>'Per Capita Nominal'!AX52</f>
        <v>#N/A</v>
      </c>
      <c r="AY52" s="22" t="e">
        <f>'Per Capita Nominal'!AY52</f>
        <v>#N/A</v>
      </c>
      <c r="AZ52" s="22" t="e">
        <f>'Per Capita Nominal'!AZ52</f>
        <v>#N/A</v>
      </c>
      <c r="BA52" s="22" t="e">
        <f>'Per Capita Nominal'!BA52</f>
        <v>#N/A</v>
      </c>
      <c r="BB52" s="22" t="e">
        <f>'Per Capita Nominal'!BB52</f>
        <v>#N/A</v>
      </c>
      <c r="BC52" s="22" t="e">
        <f>'Per Capita Nominal'!BC52</f>
        <v>#N/A</v>
      </c>
      <c r="BD52" s="22" t="e">
        <f>'Per Capita Nominal'!BD52</f>
        <v>#N/A</v>
      </c>
      <c r="BE52" s="22" t="e">
        <f>'Per Capita Nominal'!BE52</f>
        <v>#N/A</v>
      </c>
      <c r="BF52" s="22" t="e">
        <f>'Per Capita Nominal'!BF52</f>
        <v>#N/A</v>
      </c>
      <c r="BG52" s="22" t="e">
        <f>'Per Capita Nominal'!BG52</f>
        <v>#N/A</v>
      </c>
      <c r="BH52" s="22" t="e">
        <f>'Per Capita Nominal'!BH52</f>
        <v>#N/A</v>
      </c>
      <c r="BI52" s="22" t="e">
        <f>'Per Capita Nominal'!BI52</f>
        <v>#N/A</v>
      </c>
      <c r="BJ52" s="22" t="e">
        <f>'Per Capita Nominal'!BJ52</f>
        <v>#N/A</v>
      </c>
      <c r="BK52" s="22" t="e">
        <f>'Per Capita Nominal'!BK52</f>
        <v>#N/A</v>
      </c>
      <c r="BL52" s="22" t="e">
        <f>'Per Capita Nominal'!BL52</f>
        <v>#N/A</v>
      </c>
      <c r="BM52" s="22" t="e">
        <f>'Per Capita Nominal'!BM52</f>
        <v>#N/A</v>
      </c>
      <c r="BN52" s="22" t="e">
        <f>'Per Capita Nominal'!BN52</f>
        <v>#N/A</v>
      </c>
      <c r="BO52" s="22" t="e">
        <f>'Per Capita Nominal'!BO52</f>
        <v>#N/A</v>
      </c>
      <c r="BP52" s="22" t="e">
        <f>'Per Capita Nominal'!BP52</f>
        <v>#N/A</v>
      </c>
      <c r="BQ52" s="22" t="e">
        <f>'Per Capita Nominal'!BQ52</f>
        <v>#N/A</v>
      </c>
      <c r="BR52" s="22" t="e">
        <f>'Per Capita Nominal'!BR52</f>
        <v>#N/A</v>
      </c>
      <c r="BS52" s="22" t="e">
        <f>'Per Capita Nominal'!BS52</f>
        <v>#N/A</v>
      </c>
      <c r="BT52" s="22" t="e">
        <f>'Per Capita Nominal'!BT52</f>
        <v>#N/A</v>
      </c>
      <c r="BU52" s="22" t="e">
        <f>'Per Capita Nominal'!BU52</f>
        <v>#N/A</v>
      </c>
      <c r="BV52" s="22" t="e">
        <f>'Per Capita Nominal'!BV52</f>
        <v>#N/A</v>
      </c>
      <c r="BW52" s="22" t="e">
        <f>'Per Capita Nominal'!BW52</f>
        <v>#N/A</v>
      </c>
      <c r="BX52" s="22" t="e">
        <f>'Per Capita Nominal'!BX52</f>
        <v>#N/A</v>
      </c>
      <c r="BY52" s="22" t="e">
        <f>'Per Capita Nominal'!BY52</f>
        <v>#N/A</v>
      </c>
      <c r="BZ52" s="22" t="e">
        <f>'Per Capita Nominal'!BZ52</f>
        <v>#N/A</v>
      </c>
      <c r="CA52" s="22" t="e">
        <f>'Per Capita Nominal'!CA52</f>
        <v>#N/A</v>
      </c>
      <c r="CB52" s="22" t="e">
        <f>'Per Capita Nominal'!CB52</f>
        <v>#N/A</v>
      </c>
      <c r="CC52" s="22" t="e">
        <f>'Per Capita Nominal'!CC52</f>
        <v>#N/A</v>
      </c>
      <c r="CD52" s="22" t="e">
        <f>'Per Capita Nominal'!CD52</f>
        <v>#N/A</v>
      </c>
      <c r="CE52" s="22" t="e">
        <f>'Per Capita Nominal'!CE52</f>
        <v>#N/A</v>
      </c>
      <c r="CF52" s="22" t="e">
        <f>'Per Capita Nominal'!CF52</f>
        <v>#N/A</v>
      </c>
      <c r="CG52" s="22" t="e">
        <f>'Per Capita Nominal'!CG52</f>
        <v>#N/A</v>
      </c>
      <c r="CH52" s="22" t="e">
        <f>'Per Capita Nominal'!CH52</f>
        <v>#N/A</v>
      </c>
      <c r="CI52" s="22" t="e">
        <f>'Per Capita Nominal'!CI52</f>
        <v>#N/A</v>
      </c>
      <c r="CJ52" s="22" t="e">
        <f>'Per Capita Nominal'!CJ52</f>
        <v>#N/A</v>
      </c>
      <c r="CK52" s="22" t="e">
        <f>'Per Capita Nominal'!CK52</f>
        <v>#N/A</v>
      </c>
      <c r="CL52" s="22" t="e">
        <f>'Per Capita Nominal'!CL52</f>
        <v>#N/A</v>
      </c>
      <c r="CM52" s="22" t="e">
        <f>'Per Capita Nominal'!CM52</f>
        <v>#N/A</v>
      </c>
      <c r="CN52" s="22" t="e">
        <f>'Per Capita Nominal'!CN52</f>
        <v>#N/A</v>
      </c>
      <c r="CO52" s="22" t="e">
        <f>'Per Capita Nominal'!CO52</f>
        <v>#N/A</v>
      </c>
      <c r="CP52" s="22" t="e">
        <f>'Per Capita Nominal'!CP52</f>
        <v>#N/A</v>
      </c>
      <c r="CQ52" s="127"/>
    </row>
    <row r="53" spans="1:95" outlineLevel="1">
      <c r="A53" s="45" t="s">
        <v>246</v>
      </c>
      <c r="B53" s="45" t="s">
        <v>202</v>
      </c>
      <c r="D53" s="22" t="e">
        <f>'Per Capita Nominal'!D53</f>
        <v>#N/A</v>
      </c>
      <c r="E53" s="22" t="e">
        <f>'Per Capita Nominal'!E53</f>
        <v>#N/A</v>
      </c>
      <c r="F53" s="22" t="e">
        <f>'Per Capita Nominal'!F53</f>
        <v>#N/A</v>
      </c>
      <c r="G53" s="22" t="e">
        <f>'Per Capita Nominal'!G53</f>
        <v>#N/A</v>
      </c>
      <c r="H53" s="22" t="e">
        <f>'Per Capita Nominal'!H53</f>
        <v>#N/A</v>
      </c>
      <c r="I53" s="22" t="e">
        <f>'Per Capita Nominal'!I53</f>
        <v>#N/A</v>
      </c>
      <c r="J53" s="22" t="e">
        <f>'Per Capita Nominal'!J53</f>
        <v>#N/A</v>
      </c>
      <c r="K53" s="22" t="e">
        <f>'Per Capita Nominal'!K53</f>
        <v>#N/A</v>
      </c>
      <c r="L53" s="22" t="e">
        <f>'Per Capita Nominal'!L53</f>
        <v>#N/A</v>
      </c>
      <c r="M53" s="22" t="e">
        <f>'Per Capita Nominal'!M53</f>
        <v>#N/A</v>
      </c>
      <c r="N53" s="22" t="e">
        <f>'Per Capita Nominal'!N53</f>
        <v>#N/A</v>
      </c>
      <c r="O53" s="22" t="e">
        <f>'Per Capita Nominal'!O53</f>
        <v>#N/A</v>
      </c>
      <c r="P53" s="22" t="e">
        <f>'Per Capita Nominal'!P53</f>
        <v>#N/A</v>
      </c>
      <c r="Q53" s="22" t="e">
        <f>'Per Capita Nominal'!Q53</f>
        <v>#N/A</v>
      </c>
      <c r="R53" s="22" t="e">
        <f>'Per Capita Nominal'!R53</f>
        <v>#N/A</v>
      </c>
      <c r="S53" s="22" t="e">
        <f>'Per Capita Nominal'!S53</f>
        <v>#N/A</v>
      </c>
      <c r="T53" s="22" t="e">
        <f>'Per Capita Nominal'!T53</f>
        <v>#N/A</v>
      </c>
      <c r="U53" s="22" t="e">
        <f>'Per Capita Nominal'!U53</f>
        <v>#N/A</v>
      </c>
      <c r="V53" s="22" t="e">
        <f>'Per Capita Nominal'!V53</f>
        <v>#N/A</v>
      </c>
      <c r="W53" s="22" t="e">
        <f>'Per Capita Nominal'!W53</f>
        <v>#N/A</v>
      </c>
      <c r="X53" s="22" t="e">
        <f>'Per Capita Nominal'!X53</f>
        <v>#N/A</v>
      </c>
      <c r="Y53" s="22" t="e">
        <f>'Per Capita Nominal'!Y53</f>
        <v>#N/A</v>
      </c>
      <c r="Z53" s="22" t="e">
        <f>'Per Capita Nominal'!Z53</f>
        <v>#N/A</v>
      </c>
      <c r="AA53" s="22" t="e">
        <f>'Per Capita Nominal'!AA53</f>
        <v>#N/A</v>
      </c>
      <c r="AB53" s="22" t="e">
        <f>'Per Capita Nominal'!AB53</f>
        <v>#N/A</v>
      </c>
      <c r="AC53" s="22" t="e">
        <f>'Per Capita Nominal'!AC53</f>
        <v>#N/A</v>
      </c>
      <c r="AD53" s="22" t="e">
        <f>'Per Capita Nominal'!AD53</f>
        <v>#N/A</v>
      </c>
      <c r="AE53" s="22" t="e">
        <f>'Per Capita Nominal'!AE53</f>
        <v>#N/A</v>
      </c>
      <c r="AF53" s="22" t="e">
        <f>'Per Capita Nominal'!AF53</f>
        <v>#N/A</v>
      </c>
      <c r="AG53" s="22" t="e">
        <f>'Per Capita Nominal'!AG53</f>
        <v>#N/A</v>
      </c>
      <c r="AH53" s="22" t="e">
        <f>'Per Capita Nominal'!AH53</f>
        <v>#N/A</v>
      </c>
      <c r="AI53" s="22" t="e">
        <f>'Per Capita Nominal'!AI53</f>
        <v>#N/A</v>
      </c>
      <c r="AJ53" s="22" t="e">
        <f>'Per Capita Nominal'!AJ53</f>
        <v>#N/A</v>
      </c>
      <c r="AK53" s="22" t="e">
        <f>'Per Capita Nominal'!AK53</f>
        <v>#N/A</v>
      </c>
      <c r="AL53" s="22" t="e">
        <f>'Per Capita Nominal'!AL53</f>
        <v>#N/A</v>
      </c>
      <c r="AM53" s="22" t="e">
        <f>'Per Capita Nominal'!AM53</f>
        <v>#N/A</v>
      </c>
      <c r="AN53" s="22" t="e">
        <f>'Per Capita Nominal'!AN53</f>
        <v>#N/A</v>
      </c>
      <c r="AO53" s="22" t="e">
        <f>'Per Capita Nominal'!AO53</f>
        <v>#N/A</v>
      </c>
      <c r="AP53" s="22" t="e">
        <f>'Per Capita Nominal'!AP53</f>
        <v>#N/A</v>
      </c>
      <c r="AQ53" s="22" t="e">
        <f>'Per Capita Nominal'!AQ53</f>
        <v>#N/A</v>
      </c>
      <c r="AR53" s="22" t="e">
        <f>'Per Capita Nominal'!AR53</f>
        <v>#N/A</v>
      </c>
      <c r="AS53" s="22" t="e">
        <f>'Per Capita Nominal'!AS53</f>
        <v>#N/A</v>
      </c>
      <c r="AT53" s="22" t="e">
        <f>'Per Capita Nominal'!AT53</f>
        <v>#N/A</v>
      </c>
      <c r="AU53" s="22" t="e">
        <f>'Per Capita Nominal'!AU53</f>
        <v>#N/A</v>
      </c>
      <c r="AV53" s="22" t="e">
        <f>'Per Capita Nominal'!AV53</f>
        <v>#N/A</v>
      </c>
      <c r="AW53" s="22" t="e">
        <f>'Per Capita Nominal'!AW53</f>
        <v>#N/A</v>
      </c>
      <c r="AX53" s="22" t="e">
        <f>'Per Capita Nominal'!AX53</f>
        <v>#N/A</v>
      </c>
      <c r="AY53" s="22" t="e">
        <f>'Per Capita Nominal'!AY53</f>
        <v>#N/A</v>
      </c>
      <c r="AZ53" s="22" t="e">
        <f>'Per Capita Nominal'!AZ53</f>
        <v>#N/A</v>
      </c>
      <c r="BA53" s="22" t="e">
        <f>'Per Capita Nominal'!BA53</f>
        <v>#N/A</v>
      </c>
      <c r="BB53" s="22" t="e">
        <f>'Per Capita Nominal'!BB53</f>
        <v>#N/A</v>
      </c>
      <c r="BC53" s="22" t="e">
        <f>'Per Capita Nominal'!BC53</f>
        <v>#N/A</v>
      </c>
      <c r="BD53" s="22" t="e">
        <f>'Per Capita Nominal'!BD53</f>
        <v>#N/A</v>
      </c>
      <c r="BE53" s="22" t="e">
        <f>'Per Capita Nominal'!BE53</f>
        <v>#N/A</v>
      </c>
      <c r="BF53" s="22" t="e">
        <f>'Per Capita Nominal'!BF53</f>
        <v>#N/A</v>
      </c>
      <c r="BG53" s="22" t="e">
        <f>'Per Capita Nominal'!BG53</f>
        <v>#N/A</v>
      </c>
      <c r="BH53" s="22" t="e">
        <f>'Per Capita Nominal'!BH53</f>
        <v>#N/A</v>
      </c>
      <c r="BI53" s="22" t="e">
        <f>'Per Capita Nominal'!BI53</f>
        <v>#N/A</v>
      </c>
      <c r="BJ53" s="22" t="e">
        <f>'Per Capita Nominal'!BJ53</f>
        <v>#N/A</v>
      </c>
      <c r="BK53" s="22" t="e">
        <f>'Per Capita Nominal'!BK53</f>
        <v>#N/A</v>
      </c>
      <c r="BL53" s="22" t="e">
        <f>'Per Capita Nominal'!BL53</f>
        <v>#N/A</v>
      </c>
      <c r="BM53" s="22" t="e">
        <f>'Per Capita Nominal'!BM53</f>
        <v>#N/A</v>
      </c>
      <c r="BN53" s="22" t="e">
        <f>'Per Capita Nominal'!BN53</f>
        <v>#N/A</v>
      </c>
      <c r="BO53" s="22" t="e">
        <f>'Per Capita Nominal'!BO53</f>
        <v>#N/A</v>
      </c>
      <c r="BP53" s="22" t="e">
        <f>'Per Capita Nominal'!BP53</f>
        <v>#N/A</v>
      </c>
      <c r="BQ53" s="22" t="e">
        <f>'Per Capita Nominal'!BQ53</f>
        <v>#N/A</v>
      </c>
      <c r="BR53" s="22" t="e">
        <f>'Per Capita Nominal'!BR53</f>
        <v>#N/A</v>
      </c>
      <c r="BS53" s="22" t="e">
        <f>'Per Capita Nominal'!BS53</f>
        <v>#N/A</v>
      </c>
      <c r="BT53" s="22" t="e">
        <f>'Per Capita Nominal'!BT53</f>
        <v>#N/A</v>
      </c>
      <c r="BU53" s="22" t="e">
        <f>'Per Capita Nominal'!BU53</f>
        <v>#N/A</v>
      </c>
      <c r="BV53" s="22" t="e">
        <f>'Per Capita Nominal'!BV53</f>
        <v>#N/A</v>
      </c>
      <c r="BW53" s="22" t="e">
        <f>'Per Capita Nominal'!BW53</f>
        <v>#N/A</v>
      </c>
      <c r="BX53" s="22" t="e">
        <f>'Per Capita Nominal'!BX53</f>
        <v>#N/A</v>
      </c>
      <c r="BY53" s="22" t="e">
        <f>'Per Capita Nominal'!BY53</f>
        <v>#N/A</v>
      </c>
      <c r="BZ53" s="22" t="e">
        <f>'Per Capita Nominal'!BZ53</f>
        <v>#N/A</v>
      </c>
      <c r="CA53" s="22" t="e">
        <f>'Per Capita Nominal'!CA53</f>
        <v>#N/A</v>
      </c>
      <c r="CB53" s="22" t="e">
        <f>'Per Capita Nominal'!CB53</f>
        <v>#N/A</v>
      </c>
      <c r="CC53" s="22" t="e">
        <f>'Per Capita Nominal'!CC53</f>
        <v>#N/A</v>
      </c>
      <c r="CD53" s="22" t="e">
        <f>'Per Capita Nominal'!CD53</f>
        <v>#N/A</v>
      </c>
      <c r="CE53" s="22" t="e">
        <f>'Per Capita Nominal'!CE53</f>
        <v>#N/A</v>
      </c>
      <c r="CF53" s="22" t="e">
        <f>'Per Capita Nominal'!CF53</f>
        <v>#N/A</v>
      </c>
      <c r="CG53" s="22" t="e">
        <f>'Per Capita Nominal'!CG53</f>
        <v>#N/A</v>
      </c>
      <c r="CH53" s="22" t="e">
        <f>'Per Capita Nominal'!CH53</f>
        <v>#N/A</v>
      </c>
      <c r="CI53" s="22" t="e">
        <f>'Per Capita Nominal'!CI53</f>
        <v>#N/A</v>
      </c>
      <c r="CJ53" s="22" t="e">
        <f>'Per Capita Nominal'!CJ53</f>
        <v>#N/A</v>
      </c>
      <c r="CK53" s="22" t="e">
        <f>'Per Capita Nominal'!CK53</f>
        <v>#N/A</v>
      </c>
      <c r="CL53" s="22" t="e">
        <f>'Per Capita Nominal'!CL53</f>
        <v>#N/A</v>
      </c>
      <c r="CM53" s="22" t="e">
        <f>'Per Capita Nominal'!CM53</f>
        <v>#N/A</v>
      </c>
      <c r="CN53" s="22" t="e">
        <f>'Per Capita Nominal'!CN53</f>
        <v>#N/A</v>
      </c>
      <c r="CO53" s="22" t="e">
        <f>'Per Capita Nominal'!CO53</f>
        <v>#N/A</v>
      </c>
      <c r="CP53" s="22" t="e">
        <f>'Per Capita Nominal'!CP53</f>
        <v>#N/A</v>
      </c>
      <c r="CQ53" s="127"/>
    </row>
    <row r="54" spans="1:95">
      <c r="A54" s="46" t="s">
        <v>247</v>
      </c>
      <c r="B54" s="46" t="s">
        <v>203</v>
      </c>
      <c r="D54" s="27" t="e">
        <f>IF(ISNA(D55-(D56)), 'Per Capita Nominal'!D54, (D55-(D56)))</f>
        <v>#N/A</v>
      </c>
      <c r="E54" s="27" t="e">
        <f>IF(ISNA(E55-(E56)), 'Per Capita Nominal'!E54, (E55-(E56)))</f>
        <v>#N/A</v>
      </c>
      <c r="F54" s="27" t="e">
        <f>IF(ISNA(F55-(F56)), 'Per Capita Nominal'!F54, (F55-(F56)))</f>
        <v>#N/A</v>
      </c>
      <c r="G54" s="27" t="e">
        <f>IF(ISNA(G55-(G56)), 'Per Capita Nominal'!G54, (G55-(G56)))</f>
        <v>#N/A</v>
      </c>
      <c r="H54" s="27" t="e">
        <f>IF(ISNA(H55-(H56)), 'Per Capita Nominal'!H54, (H55-(H56)))</f>
        <v>#N/A</v>
      </c>
      <c r="I54" s="27" t="e">
        <f>IF(ISNA(I55-(I56)), 'Per Capita Nominal'!I54, (I55-(I56)))</f>
        <v>#N/A</v>
      </c>
      <c r="J54" s="27" t="e">
        <f>IF(ISNA(J55-(J56)), 'Per Capita Nominal'!J54, (J55-(J56)))</f>
        <v>#N/A</v>
      </c>
      <c r="K54" s="27" t="e">
        <f>IF(ISNA(K55-(K56)), 'Per Capita Nominal'!K54, (K55-(K56)))</f>
        <v>#N/A</v>
      </c>
      <c r="L54" s="27" t="e">
        <f>IF(ISNA(L55-(L56)), 'Per Capita Nominal'!L54, (L55-(L56)))</f>
        <v>#N/A</v>
      </c>
      <c r="M54" s="27" t="e">
        <f>IF(ISNA(M55-(M56)), 'Per Capita Nominal'!M54, (M55-(M56)))</f>
        <v>#N/A</v>
      </c>
      <c r="N54" s="27" t="e">
        <f>IF(ISNA(N55-(N56)), 'Per Capita Nominal'!N54, (N55-(N56)))</f>
        <v>#N/A</v>
      </c>
      <c r="O54" s="27" t="e">
        <f>IF(ISNA(O55-(O56)), 'Per Capita Nominal'!O54, (O55-(O56)))</f>
        <v>#N/A</v>
      </c>
      <c r="P54" s="27" t="e">
        <f>IF(ISNA(P55-(P56)), 'Per Capita Nominal'!P54, (P55-(P56)))</f>
        <v>#N/A</v>
      </c>
      <c r="Q54" s="27" t="e">
        <f>IF(ISNA(Q55-(Q56)), 'Per Capita Nominal'!Q54, (Q55-(Q56)))</f>
        <v>#N/A</v>
      </c>
      <c r="R54" s="27" t="e">
        <f>IF(ISNA(R55-(R56)), 'Per Capita Nominal'!R54, (R55-(R56)))</f>
        <v>#N/A</v>
      </c>
      <c r="S54" s="27" t="e">
        <f>IF(ISNA(S55-(S56)), 'Per Capita Nominal'!S54, (S55-(S56)))</f>
        <v>#N/A</v>
      </c>
      <c r="T54" s="27" t="e">
        <f>IF(ISNA(T55-(T56)), 'Per Capita Nominal'!T54, (T55-(T56)))</f>
        <v>#N/A</v>
      </c>
      <c r="U54" s="27" t="e">
        <f>IF(ISNA(U55-(U56)), 'Per Capita Nominal'!U54, (U55-(U56)))</f>
        <v>#N/A</v>
      </c>
      <c r="V54" s="27" t="e">
        <f>IF(ISNA(V55-(V56)), 'Per Capita Nominal'!V54, (V55-(V56)))</f>
        <v>#N/A</v>
      </c>
      <c r="W54" s="27" t="e">
        <f>IF(ISNA(W55-(W56)), 'Per Capita Nominal'!W54, (W55-(W56)))</f>
        <v>#N/A</v>
      </c>
      <c r="X54" s="27" t="e">
        <f>IF(ISNA(X55-(X56)), 'Per Capita Nominal'!X54, (X55-(X56)))</f>
        <v>#N/A</v>
      </c>
      <c r="Y54" s="27" t="e">
        <f>IF(ISNA(Y55-(Y56)), 'Per Capita Nominal'!Y54, (Y55-(Y56)))</f>
        <v>#N/A</v>
      </c>
      <c r="Z54" s="27" t="e">
        <f>IF(ISNA(Z55-(Z56)), 'Per Capita Nominal'!Z54, (Z55-(Z56)))</f>
        <v>#N/A</v>
      </c>
      <c r="AA54" s="27" t="e">
        <f>IF(ISNA(AA55-(AA56)), 'Per Capita Nominal'!AA54, (AA55-(AA56)))</f>
        <v>#N/A</v>
      </c>
      <c r="AB54" s="27" t="e">
        <f>IF(ISNA(AB55-(AB56)), 'Per Capita Nominal'!AB54, (AB55-(AB56)))</f>
        <v>#N/A</v>
      </c>
      <c r="AC54" s="27" t="e">
        <f>IF(ISNA(AC55-(AC56)), 'Per Capita Nominal'!AC54, (AC55-(AC56)))</f>
        <v>#N/A</v>
      </c>
      <c r="AD54" s="27" t="e">
        <f>IF(ISNA(AD55-(AD56)), 'Per Capita Nominal'!AD54, (AD55-(AD56)))</f>
        <v>#N/A</v>
      </c>
      <c r="AE54" s="27" t="e">
        <f>IF(ISNA(AE55-(AE56)), 'Per Capita Nominal'!AE54, (AE55-(AE56)))</f>
        <v>#N/A</v>
      </c>
      <c r="AF54" s="27" t="e">
        <f>IF(ISNA(AF55-(AF56)), 'Per Capita Nominal'!AF54, (AF55-(AF56)))</f>
        <v>#N/A</v>
      </c>
      <c r="AG54" s="27" t="e">
        <f>IF(ISNA(AG55-(AG56)), 'Per Capita Nominal'!AG54, (AG55-(AG56)))</f>
        <v>#N/A</v>
      </c>
      <c r="AH54" s="27" t="e">
        <f>IF(ISNA(AH55-(AH56)), 'Per Capita Nominal'!AH54, (AH55-(AH56)))</f>
        <v>#N/A</v>
      </c>
      <c r="AI54" s="27" t="e">
        <f>IF(ISNA(AI55-(AI56)), 'Per Capita Nominal'!AI54, (AI55-(AI56)))</f>
        <v>#N/A</v>
      </c>
      <c r="AJ54" s="27" t="e">
        <f>IF(ISNA(AJ55-(AJ56)), 'Per Capita Nominal'!AJ54, (AJ55-(AJ56)))</f>
        <v>#N/A</v>
      </c>
      <c r="AK54" s="27" t="e">
        <f>IF(ISNA(AK55-(AK56)), 'Per Capita Nominal'!AK54, (AK55-(AK56)))</f>
        <v>#N/A</v>
      </c>
      <c r="AL54" s="27" t="e">
        <f>IF(ISNA(AL55-(AL56)), 'Per Capita Nominal'!AL54, (AL55-(AL56)))</f>
        <v>#N/A</v>
      </c>
      <c r="AM54" s="27" t="e">
        <f>IF(ISNA(AM55-(AM56)), 'Per Capita Nominal'!AM54, (AM55-(AM56)))</f>
        <v>#N/A</v>
      </c>
      <c r="AN54" s="27" t="e">
        <f>IF(ISNA(AN55-(AN56)), 'Per Capita Nominal'!AN54, (AN55-(AN56)))</f>
        <v>#N/A</v>
      </c>
      <c r="AO54" s="27" t="e">
        <f>IF(ISNA(AO55-(AO56)), 'Per Capita Nominal'!AO54, (AO55-(AO56)))</f>
        <v>#N/A</v>
      </c>
      <c r="AP54" s="27" t="e">
        <f>IF(ISNA(AP55-(AP56)), 'Per Capita Nominal'!AP54, (AP55-(AP56)))</f>
        <v>#N/A</v>
      </c>
      <c r="AQ54" s="27" t="e">
        <f>IF(ISNA(AQ55-(AQ56)), 'Per Capita Nominal'!AQ54, (AQ55-(AQ56)))</f>
        <v>#N/A</v>
      </c>
      <c r="AR54" s="27" t="e">
        <f>IF(ISNA(AR55-(AR56)), 'Per Capita Nominal'!AR54, (AR55-(AR56)))</f>
        <v>#N/A</v>
      </c>
      <c r="AS54" s="27" t="e">
        <f>IF(ISNA(AS55-(AS56)), 'Per Capita Nominal'!AS54, (AS55-(AS56)))</f>
        <v>#N/A</v>
      </c>
      <c r="AT54" s="27" t="e">
        <f>IF(ISNA(AT55-(AT56)), 'Per Capita Nominal'!AT54, (AT55-(AT56)))</f>
        <v>#N/A</v>
      </c>
      <c r="AU54" s="27" t="e">
        <f>IF(ISNA(AU55-(AU56)), 'Per Capita Nominal'!AU54, (AU55-(AU56)))</f>
        <v>#N/A</v>
      </c>
      <c r="AV54" s="27" t="e">
        <f>IF(ISNA(AV55-(AV56)), 'Per Capita Nominal'!AV54, (AV55-(AV56)))</f>
        <v>#N/A</v>
      </c>
      <c r="AW54" s="27" t="e">
        <f>IF(ISNA(AW55-(AW56)), 'Per Capita Nominal'!AW54, (AW55-(AW56)))</f>
        <v>#N/A</v>
      </c>
      <c r="AX54" s="27" t="e">
        <f>IF(ISNA(AX55-(AX56)), 'Per Capita Nominal'!AX54, (AX55-(AX56)))</f>
        <v>#N/A</v>
      </c>
      <c r="AY54" s="27" t="e">
        <f>IF(ISNA(AY55-(AY56)), 'Per Capita Nominal'!AY54, (AY55-(AY56)))</f>
        <v>#N/A</v>
      </c>
      <c r="AZ54" s="27" t="e">
        <f>IF(ISNA(AZ55-(AZ56)), 'Per Capita Nominal'!AZ54, (AZ55-(AZ56)))</f>
        <v>#N/A</v>
      </c>
      <c r="BA54" s="27" t="e">
        <f>IF(ISNA(BA55-(BA56)), 'Per Capita Nominal'!BA54, (BA55-(BA56)))</f>
        <v>#N/A</v>
      </c>
      <c r="BB54" s="27" t="e">
        <f>IF(ISNA(BB55-(BB56)), 'Per Capita Nominal'!BB54, (BB55-(BB56)))</f>
        <v>#N/A</v>
      </c>
      <c r="BC54" s="27" t="e">
        <f>IF(ISNA(BC55-(BC56)), 'Per Capita Nominal'!BC54, (BC55-(BC56)))</f>
        <v>#N/A</v>
      </c>
      <c r="BD54" s="27" t="e">
        <f>IF(ISNA(BD55-(BD56)), 'Per Capita Nominal'!BD54, (BD55-(BD56)))</f>
        <v>#N/A</v>
      </c>
      <c r="BE54" s="27" t="e">
        <f>IF(ISNA(BE55-(BE56)), 'Per Capita Nominal'!BE54, (BE55-(BE56)))</f>
        <v>#N/A</v>
      </c>
      <c r="BF54" s="27" t="e">
        <f>IF(ISNA(BF55-(BF56)), 'Per Capita Nominal'!BF54, (BF55-(BF56)))</f>
        <v>#N/A</v>
      </c>
      <c r="BG54" s="27" t="e">
        <f>IF(ISNA(BG55-(BG56)), 'Per Capita Nominal'!BG54, (BG55-(BG56)))</f>
        <v>#N/A</v>
      </c>
      <c r="BH54" s="27" t="e">
        <f>IF(ISNA(BH55-(BH56)), 'Per Capita Nominal'!BH54, (BH55-(BH56)))</f>
        <v>#N/A</v>
      </c>
      <c r="BI54" s="27" t="e">
        <f>IF(ISNA(BI55-(BI56)), 'Per Capita Nominal'!BI54, (BI55-(BI56)))</f>
        <v>#N/A</v>
      </c>
      <c r="BJ54" s="27" t="e">
        <f>IF(ISNA(BJ55-(BJ56)), 'Per Capita Nominal'!BJ54, (BJ55-(BJ56)))</f>
        <v>#N/A</v>
      </c>
      <c r="BK54" s="27" t="e">
        <f>IF(ISNA(BK55-(BK56)), 'Per Capita Nominal'!BK54, (BK55-(BK56)))</f>
        <v>#N/A</v>
      </c>
      <c r="BL54" s="27" t="e">
        <f>IF(ISNA(BL55-(BL56)), 'Per Capita Nominal'!BL54, (BL55-(BL56)))</f>
        <v>#N/A</v>
      </c>
      <c r="BM54" s="27" t="e">
        <f>IF(ISNA(BM55-(BM56)), 'Per Capita Nominal'!BM54, (BM55-(BM56)))</f>
        <v>#N/A</v>
      </c>
      <c r="BN54" s="27" t="e">
        <f>IF(ISNA(BN55-(BN56)), 'Per Capita Nominal'!BN54, (BN55-(BN56)))</f>
        <v>#N/A</v>
      </c>
      <c r="BO54" s="27" t="e">
        <f>IF(ISNA(BO55-(BO56)), 'Per Capita Nominal'!BO54, (BO55-(BO56)))</f>
        <v>#N/A</v>
      </c>
      <c r="BP54" s="27" t="e">
        <f>IF(ISNA(BP55-(BP56)), 'Per Capita Nominal'!BP54, (BP55-(BP56)))</f>
        <v>#N/A</v>
      </c>
      <c r="BQ54" s="27" t="e">
        <f>IF(ISNA(BQ55-(BQ56)), 'Per Capita Nominal'!BQ54, (BQ55-(BQ56)))</f>
        <v>#N/A</v>
      </c>
      <c r="BR54" s="27" t="e">
        <f>IF(ISNA(BR55-(BR56)), 'Per Capita Nominal'!BR54, (BR55-(BR56)))</f>
        <v>#N/A</v>
      </c>
      <c r="BS54" s="27" t="e">
        <f>IF(ISNA(BS55-(BS56)), 'Per Capita Nominal'!BS54, (BS55-(BS56)))</f>
        <v>#N/A</v>
      </c>
      <c r="BT54" s="27" t="e">
        <f>IF(ISNA(BT55-(BT56)), 'Per Capita Nominal'!BT54, (BT55-(BT56)))</f>
        <v>#N/A</v>
      </c>
      <c r="BU54" s="27" t="e">
        <f>IF(ISNA(BU55-(BU56)), 'Per Capita Nominal'!BU54, (BU55-(BU56)))</f>
        <v>#N/A</v>
      </c>
      <c r="BV54" s="27" t="e">
        <f>IF(ISNA(BV55-(BV56)), 'Per Capita Nominal'!BV54, (BV55-(BV56)))</f>
        <v>#N/A</v>
      </c>
      <c r="BW54" s="27" t="e">
        <f>IF(ISNA(BW55-(BW56)), 'Per Capita Nominal'!BW54, (BW55-(BW56)))</f>
        <v>#N/A</v>
      </c>
      <c r="BX54" s="27" t="e">
        <f>IF(ISNA(BX55-(BX56)), 'Per Capita Nominal'!BX54, (BX55-(BX56)))</f>
        <v>#N/A</v>
      </c>
      <c r="BY54" s="27" t="e">
        <f>IF(ISNA(BY55-(BY56)), 'Per Capita Nominal'!BY54, (BY55-(BY56)))</f>
        <v>#N/A</v>
      </c>
      <c r="BZ54" s="27" t="e">
        <f>IF(ISNA(BZ55-(BZ56)), 'Per Capita Nominal'!BZ54, (BZ55-(BZ56)))</f>
        <v>#N/A</v>
      </c>
      <c r="CA54" s="27" t="e">
        <f>IF(ISNA(CA55-(CA56)), 'Per Capita Nominal'!CA54, (CA55-(CA56)))</f>
        <v>#N/A</v>
      </c>
      <c r="CB54" s="27" t="e">
        <f>IF(ISNA(CB55-(CB56)), 'Per Capita Nominal'!CB54, (CB55-(CB56)))</f>
        <v>#N/A</v>
      </c>
      <c r="CC54" s="27" t="e">
        <f>IF(ISNA(CC55-(CC56)), 'Per Capita Nominal'!CC54, (CC55-(CC56)))</f>
        <v>#N/A</v>
      </c>
      <c r="CD54" s="27" t="e">
        <f>IF(ISNA(CD55-(CD56)), 'Per Capita Nominal'!CD54, (CD55-(CD56)))</f>
        <v>#N/A</v>
      </c>
      <c r="CE54" s="27" t="e">
        <f>IF(ISNA(CE55-(CE56)), 'Per Capita Nominal'!CE54, (CE55-(CE56)))</f>
        <v>#N/A</v>
      </c>
      <c r="CF54" s="27" t="e">
        <f>IF(ISNA(CF55-(CF56)), 'Per Capita Nominal'!CF54, (CF55-(CF56)))</f>
        <v>#N/A</v>
      </c>
      <c r="CG54" s="27" t="e">
        <f>IF(ISNA(CG55-(CG56)), 'Per Capita Nominal'!CG54, (CG55-(CG56)))</f>
        <v>#N/A</v>
      </c>
      <c r="CH54" s="27" t="e">
        <f>IF(ISNA(CH55-(CH56)), 'Per Capita Nominal'!CH54, (CH55-(CH56)))</f>
        <v>#N/A</v>
      </c>
      <c r="CI54" s="27" t="e">
        <f>IF(ISNA(CI55-(CI56)), 'Per Capita Nominal'!CI54, (CI55-(CI56)))</f>
        <v>#N/A</v>
      </c>
      <c r="CJ54" s="27" t="e">
        <f>IF(ISNA(CJ55-(CJ56)), 'Per Capita Nominal'!CJ54, (CJ55-(CJ56)))</f>
        <v>#N/A</v>
      </c>
      <c r="CK54" s="27" t="e">
        <f>IF(ISNA(CK55-(CK56)), 'Per Capita Nominal'!CK54, (CK55-(CK56)))</f>
        <v>#N/A</v>
      </c>
      <c r="CL54" s="27" t="e">
        <f>IF(ISNA(CL55-(CL56)), 'Per Capita Nominal'!CL54, (CL55-(CL56)))</f>
        <v>#N/A</v>
      </c>
      <c r="CM54" s="27" t="e">
        <f>IF(ISNA(CM55-(CM56)), 'Per Capita Nominal'!CM54, (CM55-(CM56)))</f>
        <v>#N/A</v>
      </c>
      <c r="CN54" s="27" t="e">
        <f>IF(ISNA(CN55-(CN56)), 'Per Capita Nominal'!CN54, (CN55-(CN56)))</f>
        <v>#N/A</v>
      </c>
      <c r="CO54" s="27" t="e">
        <f>IF(ISNA(CO55-(CO56)), 'Per Capita Nominal'!CO54, (CO55-(CO56)))</f>
        <v>#N/A</v>
      </c>
      <c r="CP54" s="27" t="e">
        <f>IF(ISNA(CP55-(CP56)), 'Per Capita Nominal'!CP54, (CP55-(CP56)))</f>
        <v>#N/A</v>
      </c>
      <c r="CQ54" s="123"/>
    </row>
    <row r="55" spans="1:95" outlineLevel="1">
      <c r="A55" s="45" t="s">
        <v>248</v>
      </c>
      <c r="B55" s="45" t="s">
        <v>204</v>
      </c>
      <c r="D55" s="22" t="e">
        <f>'Per Capita Nominal'!D55</f>
        <v>#N/A</v>
      </c>
      <c r="E55" s="22" t="e">
        <f>'Per Capita Nominal'!E55</f>
        <v>#N/A</v>
      </c>
      <c r="F55" s="22" t="e">
        <f>'Per Capita Nominal'!F55</f>
        <v>#N/A</v>
      </c>
      <c r="G55" s="22" t="e">
        <f>'Per Capita Nominal'!G55</f>
        <v>#N/A</v>
      </c>
      <c r="H55" s="22" t="e">
        <f>'Per Capita Nominal'!H55</f>
        <v>#N/A</v>
      </c>
      <c r="I55" s="22" t="e">
        <f>'Per Capita Nominal'!I55</f>
        <v>#N/A</v>
      </c>
      <c r="J55" s="22" t="e">
        <f>'Per Capita Nominal'!J55</f>
        <v>#N/A</v>
      </c>
      <c r="K55" s="22" t="e">
        <f>'Per Capita Nominal'!K55</f>
        <v>#N/A</v>
      </c>
      <c r="L55" s="22" t="e">
        <f>'Per Capita Nominal'!L55</f>
        <v>#N/A</v>
      </c>
      <c r="M55" s="22" t="e">
        <f>'Per Capita Nominal'!M55</f>
        <v>#N/A</v>
      </c>
      <c r="N55" s="22" t="e">
        <f>'Per Capita Nominal'!N55</f>
        <v>#N/A</v>
      </c>
      <c r="O55" s="22" t="e">
        <f>'Per Capita Nominal'!O55</f>
        <v>#N/A</v>
      </c>
      <c r="P55" s="22" t="e">
        <f>'Per Capita Nominal'!P55</f>
        <v>#N/A</v>
      </c>
      <c r="Q55" s="22" t="e">
        <f>'Per Capita Nominal'!Q55</f>
        <v>#N/A</v>
      </c>
      <c r="R55" s="22" t="e">
        <f>'Per Capita Nominal'!R55</f>
        <v>#N/A</v>
      </c>
      <c r="S55" s="22" t="e">
        <f>'Per Capita Nominal'!S55</f>
        <v>#N/A</v>
      </c>
      <c r="T55" s="22" t="e">
        <f>'Per Capita Nominal'!T55</f>
        <v>#N/A</v>
      </c>
      <c r="U55" s="22" t="e">
        <f>'Per Capita Nominal'!U55</f>
        <v>#N/A</v>
      </c>
      <c r="V55" s="22" t="e">
        <f>'Per Capita Nominal'!V55</f>
        <v>#N/A</v>
      </c>
      <c r="W55" s="22" t="e">
        <f>'Per Capita Nominal'!W55</f>
        <v>#N/A</v>
      </c>
      <c r="X55" s="22" t="e">
        <f>'Per Capita Nominal'!X55</f>
        <v>#N/A</v>
      </c>
      <c r="Y55" s="22" t="e">
        <f>'Per Capita Nominal'!Y55</f>
        <v>#N/A</v>
      </c>
      <c r="Z55" s="22" t="e">
        <f>'Per Capita Nominal'!Z55</f>
        <v>#N/A</v>
      </c>
      <c r="AA55" s="22" t="e">
        <f>'Per Capita Nominal'!AA55</f>
        <v>#N/A</v>
      </c>
      <c r="AB55" s="22" t="e">
        <f>'Per Capita Nominal'!AB55</f>
        <v>#N/A</v>
      </c>
      <c r="AC55" s="22" t="e">
        <f>'Per Capita Nominal'!AC55</f>
        <v>#N/A</v>
      </c>
      <c r="AD55" s="22" t="e">
        <f>'Per Capita Nominal'!AD55</f>
        <v>#N/A</v>
      </c>
      <c r="AE55" s="22" t="e">
        <f>'Per Capita Nominal'!AE55</f>
        <v>#N/A</v>
      </c>
      <c r="AF55" s="22" t="e">
        <f>'Per Capita Nominal'!AF55</f>
        <v>#N/A</v>
      </c>
      <c r="AG55" s="22" t="e">
        <f>'Per Capita Nominal'!AG55</f>
        <v>#N/A</v>
      </c>
      <c r="AH55" s="22" t="e">
        <f>'Per Capita Nominal'!AH55</f>
        <v>#N/A</v>
      </c>
      <c r="AI55" s="22" t="e">
        <f>'Per Capita Nominal'!AI55</f>
        <v>#N/A</v>
      </c>
      <c r="AJ55" s="22" t="e">
        <f>'Per Capita Nominal'!AJ55</f>
        <v>#N/A</v>
      </c>
      <c r="AK55" s="22" t="e">
        <f>'Per Capita Nominal'!AK55</f>
        <v>#N/A</v>
      </c>
      <c r="AL55" s="22" t="e">
        <f>'Per Capita Nominal'!AL55</f>
        <v>#N/A</v>
      </c>
      <c r="AM55" s="22" t="e">
        <f>'Per Capita Nominal'!AM55</f>
        <v>#N/A</v>
      </c>
      <c r="AN55" s="22" t="e">
        <f>'Per Capita Nominal'!AN55</f>
        <v>#N/A</v>
      </c>
      <c r="AO55" s="22" t="e">
        <f>'Per Capita Nominal'!AO55</f>
        <v>#N/A</v>
      </c>
      <c r="AP55" s="22" t="e">
        <f>'Per Capita Nominal'!AP55</f>
        <v>#N/A</v>
      </c>
      <c r="AQ55" s="22" t="e">
        <f>'Per Capita Nominal'!AQ55</f>
        <v>#N/A</v>
      </c>
      <c r="AR55" s="22" t="e">
        <f>'Per Capita Nominal'!AR55</f>
        <v>#N/A</v>
      </c>
      <c r="AS55" s="22" t="e">
        <f>'Per Capita Nominal'!AS55</f>
        <v>#N/A</v>
      </c>
      <c r="AT55" s="22" t="e">
        <f>'Per Capita Nominal'!AT55</f>
        <v>#N/A</v>
      </c>
      <c r="AU55" s="22" t="e">
        <f>'Per Capita Nominal'!AU55</f>
        <v>#N/A</v>
      </c>
      <c r="AV55" s="22" t="e">
        <f>'Per Capita Nominal'!AV55</f>
        <v>#N/A</v>
      </c>
      <c r="AW55" s="22" t="e">
        <f>'Per Capita Nominal'!AW55</f>
        <v>#N/A</v>
      </c>
      <c r="AX55" s="22" t="e">
        <f>'Per Capita Nominal'!AX55</f>
        <v>#N/A</v>
      </c>
      <c r="AY55" s="22" t="e">
        <f>'Per Capita Nominal'!AY55</f>
        <v>#N/A</v>
      </c>
      <c r="AZ55" s="22" t="e">
        <f>'Per Capita Nominal'!AZ55</f>
        <v>#N/A</v>
      </c>
      <c r="BA55" s="22" t="e">
        <f>'Per Capita Nominal'!BA55</f>
        <v>#N/A</v>
      </c>
      <c r="BB55" s="22" t="e">
        <f>'Per Capita Nominal'!BB55</f>
        <v>#N/A</v>
      </c>
      <c r="BC55" s="22" t="e">
        <f>'Per Capita Nominal'!BC55</f>
        <v>#N/A</v>
      </c>
      <c r="BD55" s="22" t="e">
        <f>'Per Capita Nominal'!BD55</f>
        <v>#N/A</v>
      </c>
      <c r="BE55" s="22" t="e">
        <f>'Per Capita Nominal'!BE55</f>
        <v>#N/A</v>
      </c>
      <c r="BF55" s="22" t="e">
        <f>'Per Capita Nominal'!BF55</f>
        <v>#N/A</v>
      </c>
      <c r="BG55" s="22" t="e">
        <f>'Per Capita Nominal'!BG55</f>
        <v>#N/A</v>
      </c>
      <c r="BH55" s="22" t="e">
        <f>'Per Capita Nominal'!BH55</f>
        <v>#N/A</v>
      </c>
      <c r="BI55" s="22" t="e">
        <f>'Per Capita Nominal'!BI55</f>
        <v>#N/A</v>
      </c>
      <c r="BJ55" s="22" t="e">
        <f>'Per Capita Nominal'!BJ55</f>
        <v>#N/A</v>
      </c>
      <c r="BK55" s="22" t="e">
        <f>'Per Capita Nominal'!BK55</f>
        <v>#N/A</v>
      </c>
      <c r="BL55" s="22" t="e">
        <f>'Per Capita Nominal'!BL55</f>
        <v>#N/A</v>
      </c>
      <c r="BM55" s="22" t="e">
        <f>'Per Capita Nominal'!BM55</f>
        <v>#N/A</v>
      </c>
      <c r="BN55" s="22" t="e">
        <f>'Per Capita Nominal'!BN55</f>
        <v>#N/A</v>
      </c>
      <c r="BO55" s="22" t="e">
        <f>'Per Capita Nominal'!BO55</f>
        <v>#N/A</v>
      </c>
      <c r="BP55" s="22" t="e">
        <f>'Per Capita Nominal'!BP55</f>
        <v>#N/A</v>
      </c>
      <c r="BQ55" s="22" t="e">
        <f>'Per Capita Nominal'!BQ55</f>
        <v>#N/A</v>
      </c>
      <c r="BR55" s="22" t="e">
        <f>'Per Capita Nominal'!BR55</f>
        <v>#N/A</v>
      </c>
      <c r="BS55" s="22" t="e">
        <f>'Per Capita Nominal'!BS55</f>
        <v>#N/A</v>
      </c>
      <c r="BT55" s="22" t="e">
        <f>'Per Capita Nominal'!BT55</f>
        <v>#N/A</v>
      </c>
      <c r="BU55" s="22" t="e">
        <f>'Per Capita Nominal'!BU55</f>
        <v>#N/A</v>
      </c>
      <c r="BV55" s="22" t="e">
        <f>'Per Capita Nominal'!BV55</f>
        <v>#N/A</v>
      </c>
      <c r="BW55" s="22" t="e">
        <f>'Per Capita Nominal'!BW55</f>
        <v>#N/A</v>
      </c>
      <c r="BX55" s="22" t="e">
        <f>'Per Capita Nominal'!BX55</f>
        <v>#N/A</v>
      </c>
      <c r="BY55" s="22" t="e">
        <f>'Per Capita Nominal'!BY55</f>
        <v>#N/A</v>
      </c>
      <c r="BZ55" s="22" t="e">
        <f>'Per Capita Nominal'!BZ55</f>
        <v>#N/A</v>
      </c>
      <c r="CA55" s="22" t="e">
        <f>'Per Capita Nominal'!CA55</f>
        <v>#N/A</v>
      </c>
      <c r="CB55" s="22" t="e">
        <f>'Per Capita Nominal'!CB55</f>
        <v>#N/A</v>
      </c>
      <c r="CC55" s="22" t="e">
        <f>'Per Capita Nominal'!CC55</f>
        <v>#N/A</v>
      </c>
      <c r="CD55" s="22" t="e">
        <f>'Per Capita Nominal'!CD55</f>
        <v>#N/A</v>
      </c>
      <c r="CE55" s="22" t="e">
        <f>'Per Capita Nominal'!CE55</f>
        <v>#N/A</v>
      </c>
      <c r="CF55" s="22" t="e">
        <f>'Per Capita Nominal'!CF55</f>
        <v>#N/A</v>
      </c>
      <c r="CG55" s="22" t="e">
        <f>'Per Capita Nominal'!CG55</f>
        <v>#N/A</v>
      </c>
      <c r="CH55" s="22" t="e">
        <f>'Per Capita Nominal'!CH55</f>
        <v>#N/A</v>
      </c>
      <c r="CI55" s="22" t="e">
        <f>'Per Capita Nominal'!CI55</f>
        <v>#N/A</v>
      </c>
      <c r="CJ55" s="22" t="e">
        <f>'Per Capita Nominal'!CJ55</f>
        <v>#N/A</v>
      </c>
      <c r="CK55" s="22" t="e">
        <f>'Per Capita Nominal'!CK55</f>
        <v>#N/A</v>
      </c>
      <c r="CL55" s="22" t="e">
        <f>'Per Capita Nominal'!CL55</f>
        <v>#N/A</v>
      </c>
      <c r="CM55" s="22" t="e">
        <f>'Per Capita Nominal'!CM55</f>
        <v>#N/A</v>
      </c>
      <c r="CN55" s="22" t="e">
        <f>'Per Capita Nominal'!CN55</f>
        <v>#N/A</v>
      </c>
      <c r="CO55" s="22" t="e">
        <f>'Per Capita Nominal'!CO55</f>
        <v>#N/A</v>
      </c>
      <c r="CP55" s="22" t="e">
        <f>'Per Capita Nominal'!CP55</f>
        <v>#N/A</v>
      </c>
      <c r="CQ55" s="127"/>
    </row>
    <row r="56" spans="1:95" outlineLevel="1">
      <c r="A56" s="45" t="s">
        <v>249</v>
      </c>
      <c r="B56" s="45" t="s">
        <v>205</v>
      </c>
      <c r="D56" s="22" t="e">
        <f>'Per Capita Nominal'!D56</f>
        <v>#N/A</v>
      </c>
      <c r="E56" s="22" t="e">
        <f>'Per Capita Nominal'!E56</f>
        <v>#N/A</v>
      </c>
      <c r="F56" s="22" t="e">
        <f>'Per Capita Nominal'!F56</f>
        <v>#N/A</v>
      </c>
      <c r="G56" s="22" t="e">
        <f>'Per Capita Nominal'!G56</f>
        <v>#N/A</v>
      </c>
      <c r="H56" s="22" t="e">
        <f>'Per Capita Nominal'!H56</f>
        <v>#N/A</v>
      </c>
      <c r="I56" s="22" t="e">
        <f>'Per Capita Nominal'!I56</f>
        <v>#N/A</v>
      </c>
      <c r="J56" s="22" t="e">
        <f>'Per Capita Nominal'!J56</f>
        <v>#N/A</v>
      </c>
      <c r="K56" s="22" t="e">
        <f>'Per Capita Nominal'!K56</f>
        <v>#N/A</v>
      </c>
      <c r="L56" s="22" t="e">
        <f>'Per Capita Nominal'!L56</f>
        <v>#N/A</v>
      </c>
      <c r="M56" s="22" t="e">
        <f>'Per Capita Nominal'!M56</f>
        <v>#N/A</v>
      </c>
      <c r="N56" s="22" t="e">
        <f>'Per Capita Nominal'!N56</f>
        <v>#N/A</v>
      </c>
      <c r="O56" s="22" t="e">
        <f>'Per Capita Nominal'!O56</f>
        <v>#N/A</v>
      </c>
      <c r="P56" s="22" t="e">
        <f>'Per Capita Nominal'!P56</f>
        <v>#N/A</v>
      </c>
      <c r="Q56" s="22" t="e">
        <f>'Per Capita Nominal'!Q56</f>
        <v>#N/A</v>
      </c>
      <c r="R56" s="22" t="e">
        <f>'Per Capita Nominal'!R56</f>
        <v>#N/A</v>
      </c>
      <c r="S56" s="22" t="e">
        <f>'Per Capita Nominal'!S56</f>
        <v>#N/A</v>
      </c>
      <c r="T56" s="22" t="e">
        <f>'Per Capita Nominal'!T56</f>
        <v>#N/A</v>
      </c>
      <c r="U56" s="22" t="e">
        <f>'Per Capita Nominal'!U56</f>
        <v>#N/A</v>
      </c>
      <c r="V56" s="22" t="e">
        <f>'Per Capita Nominal'!V56</f>
        <v>#N/A</v>
      </c>
      <c r="W56" s="22" t="e">
        <f>'Per Capita Nominal'!W56</f>
        <v>#N/A</v>
      </c>
      <c r="X56" s="22" t="e">
        <f>'Per Capita Nominal'!X56</f>
        <v>#N/A</v>
      </c>
      <c r="Y56" s="22" t="e">
        <f>'Per Capita Nominal'!Y56</f>
        <v>#N/A</v>
      </c>
      <c r="Z56" s="22" t="e">
        <f>'Per Capita Nominal'!Z56</f>
        <v>#N/A</v>
      </c>
      <c r="AA56" s="22" t="e">
        <f>'Per Capita Nominal'!AA56</f>
        <v>#N/A</v>
      </c>
      <c r="AB56" s="22" t="e">
        <f>'Per Capita Nominal'!AB56</f>
        <v>#N/A</v>
      </c>
      <c r="AC56" s="22" t="e">
        <f>'Per Capita Nominal'!AC56</f>
        <v>#N/A</v>
      </c>
      <c r="AD56" s="22" t="e">
        <f>'Per Capita Nominal'!AD56</f>
        <v>#N/A</v>
      </c>
      <c r="AE56" s="22" t="e">
        <f>'Per Capita Nominal'!AE56</f>
        <v>#N/A</v>
      </c>
      <c r="AF56" s="22" t="e">
        <f>'Per Capita Nominal'!AF56</f>
        <v>#N/A</v>
      </c>
      <c r="AG56" s="22" t="e">
        <f>'Per Capita Nominal'!AG56</f>
        <v>#N/A</v>
      </c>
      <c r="AH56" s="22" t="e">
        <f>'Per Capita Nominal'!AH56</f>
        <v>#N/A</v>
      </c>
      <c r="AI56" s="22" t="e">
        <f>'Per Capita Nominal'!AI56</f>
        <v>#N/A</v>
      </c>
      <c r="AJ56" s="22" t="e">
        <f>'Per Capita Nominal'!AJ56</f>
        <v>#N/A</v>
      </c>
      <c r="AK56" s="22" t="e">
        <f>'Per Capita Nominal'!AK56</f>
        <v>#N/A</v>
      </c>
      <c r="AL56" s="22" t="e">
        <f>'Per Capita Nominal'!AL56</f>
        <v>#N/A</v>
      </c>
      <c r="AM56" s="22" t="e">
        <f>'Per Capita Nominal'!AM56</f>
        <v>#N/A</v>
      </c>
      <c r="AN56" s="22" t="e">
        <f>'Per Capita Nominal'!AN56</f>
        <v>#N/A</v>
      </c>
      <c r="AO56" s="22" t="e">
        <f>'Per Capita Nominal'!AO56</f>
        <v>#N/A</v>
      </c>
      <c r="AP56" s="22" t="e">
        <f>'Per Capita Nominal'!AP56</f>
        <v>#N/A</v>
      </c>
      <c r="AQ56" s="22" t="e">
        <f>'Per Capita Nominal'!AQ56</f>
        <v>#N/A</v>
      </c>
      <c r="AR56" s="22" t="e">
        <f>'Per Capita Nominal'!AR56</f>
        <v>#N/A</v>
      </c>
      <c r="AS56" s="22" t="e">
        <f>'Per Capita Nominal'!AS56</f>
        <v>#N/A</v>
      </c>
      <c r="AT56" s="22" t="e">
        <f>'Per Capita Nominal'!AT56</f>
        <v>#N/A</v>
      </c>
      <c r="AU56" s="22" t="e">
        <f>'Per Capita Nominal'!AU56</f>
        <v>#N/A</v>
      </c>
      <c r="AV56" s="22" t="e">
        <f>'Per Capita Nominal'!AV56</f>
        <v>#N/A</v>
      </c>
      <c r="AW56" s="22" t="e">
        <f>'Per Capita Nominal'!AW56</f>
        <v>#N/A</v>
      </c>
      <c r="AX56" s="22" t="e">
        <f>'Per Capita Nominal'!AX56</f>
        <v>#N/A</v>
      </c>
      <c r="AY56" s="22" t="e">
        <f>'Per Capita Nominal'!AY56</f>
        <v>#N/A</v>
      </c>
      <c r="AZ56" s="22" t="e">
        <f>'Per Capita Nominal'!AZ56</f>
        <v>#N/A</v>
      </c>
      <c r="BA56" s="22" t="e">
        <f>'Per Capita Nominal'!BA56</f>
        <v>#N/A</v>
      </c>
      <c r="BB56" s="22" t="e">
        <f>'Per Capita Nominal'!BB56</f>
        <v>#N/A</v>
      </c>
      <c r="BC56" s="22" t="e">
        <f>'Per Capita Nominal'!BC56</f>
        <v>#N/A</v>
      </c>
      <c r="BD56" s="22" t="e">
        <f>'Per Capita Nominal'!BD56</f>
        <v>#N/A</v>
      </c>
      <c r="BE56" s="22" t="e">
        <f>'Per Capita Nominal'!BE56</f>
        <v>#N/A</v>
      </c>
      <c r="BF56" s="22" t="e">
        <f>'Per Capita Nominal'!BF56</f>
        <v>#N/A</v>
      </c>
      <c r="BG56" s="22" t="e">
        <f>'Per Capita Nominal'!BG56</f>
        <v>#N/A</v>
      </c>
      <c r="BH56" s="22" t="e">
        <f>'Per Capita Nominal'!BH56</f>
        <v>#N/A</v>
      </c>
      <c r="BI56" s="22" t="e">
        <f>'Per Capita Nominal'!BI56</f>
        <v>#N/A</v>
      </c>
      <c r="BJ56" s="22" t="e">
        <f>'Per Capita Nominal'!BJ56</f>
        <v>#N/A</v>
      </c>
      <c r="BK56" s="22" t="e">
        <f>'Per Capita Nominal'!BK56</f>
        <v>#N/A</v>
      </c>
      <c r="BL56" s="22" t="e">
        <f>'Per Capita Nominal'!BL56</f>
        <v>#N/A</v>
      </c>
      <c r="BM56" s="22" t="e">
        <f>'Per Capita Nominal'!BM56</f>
        <v>#N/A</v>
      </c>
      <c r="BN56" s="22" t="e">
        <f>'Per Capita Nominal'!BN56</f>
        <v>#N/A</v>
      </c>
      <c r="BO56" s="22" t="e">
        <f>'Per Capita Nominal'!BO56</f>
        <v>#N/A</v>
      </c>
      <c r="BP56" s="22" t="e">
        <f>'Per Capita Nominal'!BP56</f>
        <v>#N/A</v>
      </c>
      <c r="BQ56" s="22" t="e">
        <f>'Per Capita Nominal'!BQ56</f>
        <v>#N/A</v>
      </c>
      <c r="BR56" s="22" t="e">
        <f>'Per Capita Nominal'!BR56</f>
        <v>#N/A</v>
      </c>
      <c r="BS56" s="22" t="e">
        <f>'Per Capita Nominal'!BS56</f>
        <v>#N/A</v>
      </c>
      <c r="BT56" s="22" t="e">
        <f>'Per Capita Nominal'!BT56</f>
        <v>#N/A</v>
      </c>
      <c r="BU56" s="22" t="e">
        <f>'Per Capita Nominal'!BU56</f>
        <v>#N/A</v>
      </c>
      <c r="BV56" s="22" t="e">
        <f>'Per Capita Nominal'!BV56</f>
        <v>#N/A</v>
      </c>
      <c r="BW56" s="22" t="e">
        <f>'Per Capita Nominal'!BW56</f>
        <v>#N/A</v>
      </c>
      <c r="BX56" s="22" t="e">
        <f>'Per Capita Nominal'!BX56</f>
        <v>#N/A</v>
      </c>
      <c r="BY56" s="22" t="e">
        <f>'Per Capita Nominal'!BY56</f>
        <v>#N/A</v>
      </c>
      <c r="BZ56" s="22" t="e">
        <f>'Per Capita Nominal'!BZ56</f>
        <v>#N/A</v>
      </c>
      <c r="CA56" s="22" t="e">
        <f>'Per Capita Nominal'!CA56</f>
        <v>#N/A</v>
      </c>
      <c r="CB56" s="22" t="e">
        <f>'Per Capita Nominal'!CB56</f>
        <v>#N/A</v>
      </c>
      <c r="CC56" s="22" t="e">
        <f>'Per Capita Nominal'!CC56</f>
        <v>#N/A</v>
      </c>
      <c r="CD56" s="22" t="e">
        <f>'Per Capita Nominal'!CD56</f>
        <v>#N/A</v>
      </c>
      <c r="CE56" s="22" t="e">
        <f>'Per Capita Nominal'!CE56</f>
        <v>#N/A</v>
      </c>
      <c r="CF56" s="22" t="e">
        <f>'Per Capita Nominal'!CF56</f>
        <v>#N/A</v>
      </c>
      <c r="CG56" s="22" t="e">
        <f>'Per Capita Nominal'!CG56</f>
        <v>#N/A</v>
      </c>
      <c r="CH56" s="22" t="e">
        <f>'Per Capita Nominal'!CH56</f>
        <v>#N/A</v>
      </c>
      <c r="CI56" s="22" t="e">
        <f>'Per Capita Nominal'!CI56</f>
        <v>#N/A</v>
      </c>
      <c r="CJ56" s="22" t="e">
        <f>'Per Capita Nominal'!CJ56</f>
        <v>#N/A</v>
      </c>
      <c r="CK56" s="22" t="e">
        <f>'Per Capita Nominal'!CK56</f>
        <v>#N/A</v>
      </c>
      <c r="CL56" s="22" t="e">
        <f>'Per Capita Nominal'!CL56</f>
        <v>#N/A</v>
      </c>
      <c r="CM56" s="22" t="e">
        <f>'Per Capita Nominal'!CM56</f>
        <v>#N/A</v>
      </c>
      <c r="CN56" s="22" t="e">
        <f>'Per Capita Nominal'!CN56</f>
        <v>#N/A</v>
      </c>
      <c r="CO56" s="22" t="e">
        <f>'Per Capita Nominal'!CO56</f>
        <v>#N/A</v>
      </c>
      <c r="CP56" s="22" t="e">
        <f>'Per Capita Nominal'!CP56</f>
        <v>#N/A</v>
      </c>
      <c r="CQ56" s="127"/>
    </row>
    <row r="57" spans="1:95">
      <c r="A57" s="46" t="s">
        <v>266</v>
      </c>
      <c r="B57" s="46" t="s">
        <v>211</v>
      </c>
      <c r="D57" s="27" t="e">
        <f>IF(ISNA(D58-(D59)),'Per Capita Nominal'!D57,(D58-(D59)))</f>
        <v>#N/A</v>
      </c>
      <c r="E57" s="27" t="e">
        <f>IF(ISNA(E58-(E59)),'Per Capita Nominal'!E57,(E58-(E59)))</f>
        <v>#N/A</v>
      </c>
      <c r="F57" s="27" t="e">
        <f>IF(ISNA(F58-(F59)),'Per Capita Nominal'!F57,(F58-(F59)))</f>
        <v>#N/A</v>
      </c>
      <c r="G57" s="27" t="e">
        <f>IF(ISNA(G58-(G59)),'Per Capita Nominal'!G57,(G58-(G59)))</f>
        <v>#N/A</v>
      </c>
      <c r="H57" s="27" t="e">
        <f>IF(ISNA(H58-(H59)),'Per Capita Nominal'!H57,(H58-(H59)))</f>
        <v>#N/A</v>
      </c>
      <c r="I57" s="27" t="e">
        <f>IF(ISNA(I58-(I59)),'Per Capita Nominal'!I57,(I58-(I59)))</f>
        <v>#N/A</v>
      </c>
      <c r="J57" s="27" t="e">
        <f>IF(ISNA(J58-(J59)),'Per Capita Nominal'!J57,(J58-(J59)))</f>
        <v>#N/A</v>
      </c>
      <c r="K57" s="27" t="e">
        <f>IF(ISNA(K58-(K59)),'Per Capita Nominal'!K57,(K58-(K59)))</f>
        <v>#N/A</v>
      </c>
      <c r="L57" s="27" t="e">
        <f>IF(ISNA(L58-(L59)),'Per Capita Nominal'!L57,(L58-(L59)))</f>
        <v>#N/A</v>
      </c>
      <c r="M57" s="27" t="e">
        <f>IF(ISNA(M58-(M59)),'Per Capita Nominal'!M57,(M58-(M59)))</f>
        <v>#N/A</v>
      </c>
      <c r="N57" s="27" t="e">
        <f>IF(ISNA(N58-(N59)),'Per Capita Nominal'!N57,(N58-(N59)))</f>
        <v>#N/A</v>
      </c>
      <c r="O57" s="27" t="e">
        <f>IF(ISNA(O58-(O59)),'Per Capita Nominal'!O57,(O58-(O59)))</f>
        <v>#N/A</v>
      </c>
      <c r="P57" s="27" t="e">
        <f>IF(ISNA(P58-(P59)),'Per Capita Nominal'!P57,(P58-(P59)))</f>
        <v>#N/A</v>
      </c>
      <c r="Q57" s="27" t="e">
        <f>IF(ISNA(Q58-(Q59)),'Per Capita Nominal'!Q57,(Q58-(Q59)))</f>
        <v>#N/A</v>
      </c>
      <c r="R57" s="27" t="e">
        <f>IF(ISNA(R58-(R59)),'Per Capita Nominal'!R57,(R58-(R59)))</f>
        <v>#N/A</v>
      </c>
      <c r="S57" s="27" t="e">
        <f>IF(ISNA(S58-(S59)),'Per Capita Nominal'!S57,(S58-(S59)))</f>
        <v>#N/A</v>
      </c>
      <c r="T57" s="27" t="e">
        <f>IF(ISNA(T58-(T59)),'Per Capita Nominal'!T57,(T58-(T59)))</f>
        <v>#N/A</v>
      </c>
      <c r="U57" s="27" t="e">
        <f>IF(ISNA(U58-(U59)),'Per Capita Nominal'!U57,(U58-(U59)))</f>
        <v>#N/A</v>
      </c>
      <c r="V57" s="27" t="e">
        <f>IF(ISNA(V58-(V59)),'Per Capita Nominal'!V57,(V58-(V59)))</f>
        <v>#N/A</v>
      </c>
      <c r="W57" s="27" t="e">
        <f>IF(ISNA(W58-(W59)),'Per Capita Nominal'!W57,(W58-(W59)))</f>
        <v>#N/A</v>
      </c>
      <c r="X57" s="27" t="e">
        <f>IF(ISNA(X58-(X59)),'Per Capita Nominal'!X57,(X58-(X59)))</f>
        <v>#N/A</v>
      </c>
      <c r="Y57" s="27" t="e">
        <f>IF(ISNA(Y58-(Y59)),'Per Capita Nominal'!Y57,(Y58-(Y59)))</f>
        <v>#N/A</v>
      </c>
      <c r="Z57" s="27" t="e">
        <f>IF(ISNA(Z58-(Z59)),'Per Capita Nominal'!Z57,(Z58-(Z59)))</f>
        <v>#N/A</v>
      </c>
      <c r="AA57" s="27" t="e">
        <f>IF(ISNA(AA58-(AA59)),'Per Capita Nominal'!AA57,(AA58-(AA59)))</f>
        <v>#N/A</v>
      </c>
      <c r="AB57" s="27" t="e">
        <f>IF(ISNA(AB58-(AB59)),'Per Capita Nominal'!AB57,(AB58-(AB59)))</f>
        <v>#N/A</v>
      </c>
      <c r="AC57" s="27" t="e">
        <f>IF(ISNA(AC58-(AC59)),'Per Capita Nominal'!AC57,(AC58-(AC59)))</f>
        <v>#N/A</v>
      </c>
      <c r="AD57" s="27" t="e">
        <f>IF(ISNA(AD58-(AD59)),'Per Capita Nominal'!AD57,(AD58-(AD59)))</f>
        <v>#N/A</v>
      </c>
      <c r="AE57" s="27" t="e">
        <f>IF(ISNA(AE58-(AE59)),'Per Capita Nominal'!AE57,(AE58-(AE59)))</f>
        <v>#N/A</v>
      </c>
      <c r="AF57" s="27" t="e">
        <f>IF(ISNA(AF58-(AF59)),'Per Capita Nominal'!AF57,(AF58-(AF59)))</f>
        <v>#N/A</v>
      </c>
      <c r="AG57" s="27" t="e">
        <f>IF(ISNA(AG58-(AG59)),'Per Capita Nominal'!AG57,(AG58-(AG59)))</f>
        <v>#N/A</v>
      </c>
      <c r="AH57" s="27" t="e">
        <f>IF(ISNA(AH58-(AH59)),'Per Capita Nominal'!AH57,(AH58-(AH59)))</f>
        <v>#N/A</v>
      </c>
      <c r="AI57" s="27" t="e">
        <f>IF(ISNA(AI58-(AI59)),'Per Capita Nominal'!AI57,(AI58-(AI59)))</f>
        <v>#N/A</v>
      </c>
      <c r="AJ57" s="27" t="e">
        <f>IF(ISNA(AJ58-(AJ59)),'Per Capita Nominal'!AJ57,(AJ58-(AJ59)))</f>
        <v>#N/A</v>
      </c>
      <c r="AK57" s="27" t="e">
        <f>IF(ISNA(AK58-(AK59)),'Per Capita Nominal'!AK57,(AK58-(AK59)))</f>
        <v>#N/A</v>
      </c>
      <c r="AL57" s="27" t="e">
        <f>IF(ISNA(AL58-(AL59)),'Per Capita Nominal'!AL57,(AL58-(AL59)))</f>
        <v>#N/A</v>
      </c>
      <c r="AM57" s="27" t="e">
        <f>IF(ISNA(AM58-(AM59)),'Per Capita Nominal'!AM57,(AM58-(AM59)))</f>
        <v>#N/A</v>
      </c>
      <c r="AN57" s="27" t="e">
        <f>IF(ISNA(AN58-(AN59)),'Per Capita Nominal'!AN57,(AN58-(AN59)))</f>
        <v>#N/A</v>
      </c>
      <c r="AO57" s="27" t="e">
        <f>IF(ISNA(AO58-(AO59)),'Per Capita Nominal'!AO57,(AO58-(AO59)))</f>
        <v>#N/A</v>
      </c>
      <c r="AP57" s="27" t="e">
        <f>IF(ISNA(AP58-(AP59)),'Per Capita Nominal'!AP57,(AP58-(AP59)))</f>
        <v>#N/A</v>
      </c>
      <c r="AQ57" s="27" t="e">
        <f>IF(ISNA(AQ58-(AQ59)),'Per Capita Nominal'!AQ57,(AQ58-(AQ59)))</f>
        <v>#N/A</v>
      </c>
      <c r="AR57" s="27" t="e">
        <f>IF(ISNA(AR58-(AR59)),'Per Capita Nominal'!AR57,(AR58-(AR59)))</f>
        <v>#N/A</v>
      </c>
      <c r="AS57" s="27" t="e">
        <f>IF(ISNA(AS58-(AS59)),'Per Capita Nominal'!AS57,(AS58-(AS59)))</f>
        <v>#N/A</v>
      </c>
      <c r="AT57" s="27" t="e">
        <f>IF(ISNA(AT58-(AT59)),'Per Capita Nominal'!AT57,(AT58-(AT59)))</f>
        <v>#N/A</v>
      </c>
      <c r="AU57" s="27" t="e">
        <f>IF(ISNA(AU58-(AU59)),'Per Capita Nominal'!AU57,(AU58-(AU59)))</f>
        <v>#N/A</v>
      </c>
      <c r="AV57" s="27" t="e">
        <f>IF(ISNA(AV58-(AV59)),'Per Capita Nominal'!AV57,(AV58-(AV59)))</f>
        <v>#N/A</v>
      </c>
      <c r="AW57" s="27" t="e">
        <f>IF(ISNA(AW58-(AW59)),'Per Capita Nominal'!AW57,(AW58-(AW59)))</f>
        <v>#N/A</v>
      </c>
      <c r="AX57" s="27" t="e">
        <f>IF(ISNA(AX58-(AX59)),'Per Capita Nominal'!AX57,(AX58-(AX59)))</f>
        <v>#N/A</v>
      </c>
      <c r="AY57" s="27" t="e">
        <f>IF(ISNA(AY58-(AY59)),'Per Capita Nominal'!AY57,(AY58-(AY59)))</f>
        <v>#N/A</v>
      </c>
      <c r="AZ57" s="27" t="e">
        <f>IF(ISNA(AZ58-(AZ59)),'Per Capita Nominal'!AZ57,(AZ58-(AZ59)))</f>
        <v>#N/A</v>
      </c>
      <c r="BA57" s="27" t="e">
        <f>IF(ISNA(BA58-(BA59)),'Per Capita Nominal'!BA57,(BA58-(BA59)))</f>
        <v>#N/A</v>
      </c>
      <c r="BB57" s="27" t="e">
        <f>IF(ISNA(BB58-(BB59)),'Per Capita Nominal'!BB57,(BB58-(BB59)))</f>
        <v>#N/A</v>
      </c>
      <c r="BC57" s="27" t="e">
        <f>IF(ISNA(BC58-(BC59)),'Per Capita Nominal'!BC57,(BC58-(BC59)))</f>
        <v>#N/A</v>
      </c>
      <c r="BD57" s="27" t="e">
        <f>IF(ISNA(BD58-(BD59)),'Per Capita Nominal'!BD57,(BD58-(BD59)))</f>
        <v>#N/A</v>
      </c>
      <c r="BE57" s="27" t="e">
        <f>IF(ISNA(BE58-(BE59)),'Per Capita Nominal'!BE57,(BE58-(BE59)))</f>
        <v>#N/A</v>
      </c>
      <c r="BF57" s="27" t="e">
        <f>IF(ISNA(BF58-(BF59)),'Per Capita Nominal'!BF57,(BF58-(BF59)))</f>
        <v>#N/A</v>
      </c>
      <c r="BG57" s="27" t="e">
        <f>IF(ISNA(BG58-(BG59)),'Per Capita Nominal'!BG57,(BG58-(BG59)))</f>
        <v>#N/A</v>
      </c>
      <c r="BH57" s="27" t="e">
        <f>IF(ISNA(BH58-(BH59)),'Per Capita Nominal'!BH57,(BH58-(BH59)))</f>
        <v>#N/A</v>
      </c>
      <c r="BI57" s="27" t="e">
        <f>IF(ISNA(BI58-(BI59)),'Per Capita Nominal'!BI57,(BI58-(BI59)))</f>
        <v>#N/A</v>
      </c>
      <c r="BJ57" s="27" t="e">
        <f>IF(ISNA(BJ58-(BJ59)),'Per Capita Nominal'!BJ57,(BJ58-(BJ59)))</f>
        <v>#N/A</v>
      </c>
      <c r="BK57" s="27" t="e">
        <f>IF(ISNA(BK58-(BK59)),'Per Capita Nominal'!BK57,(BK58-(BK59)))</f>
        <v>#N/A</v>
      </c>
      <c r="BL57" s="27" t="e">
        <f>IF(ISNA(BL58-(BL59)),'Per Capita Nominal'!BL57,(BL58-(BL59)))</f>
        <v>#N/A</v>
      </c>
      <c r="BM57" s="27" t="e">
        <f>IF(ISNA(BM58-(BM59)),'Per Capita Nominal'!BM57,(BM58-(BM59)))</f>
        <v>#N/A</v>
      </c>
      <c r="BN57" s="27" t="e">
        <f>IF(ISNA(BN58-(BN59)),'Per Capita Nominal'!BN57,(BN58-(BN59)))</f>
        <v>#N/A</v>
      </c>
      <c r="BO57" s="27" t="e">
        <f>IF(ISNA(BO58-(BO59)),'Per Capita Nominal'!BO57,(BO58-(BO59)))</f>
        <v>#N/A</v>
      </c>
      <c r="BP57" s="27" t="e">
        <f>IF(ISNA(BP58-(BP59)),'Per Capita Nominal'!BP57,(BP58-(BP59)))</f>
        <v>#N/A</v>
      </c>
      <c r="BQ57" s="27" t="e">
        <f>IF(ISNA(BQ58-(BQ59)),'Per Capita Nominal'!BQ57,(BQ58-(BQ59)))</f>
        <v>#N/A</v>
      </c>
      <c r="BR57" s="27" t="e">
        <f>IF(ISNA(BR58-(BR59)),'Per Capita Nominal'!BR57,(BR58-(BR59)))</f>
        <v>#N/A</v>
      </c>
      <c r="BS57" s="27" t="e">
        <f>IF(ISNA(BS58-(BS59)),'Per Capita Nominal'!BS57,(BS58-(BS59)))</f>
        <v>#N/A</v>
      </c>
      <c r="BT57" s="27" t="e">
        <f>IF(ISNA(BT58-(BT59)),'Per Capita Nominal'!BT57,(BT58-(BT59)))</f>
        <v>#N/A</v>
      </c>
      <c r="BU57" s="27" t="e">
        <f>IF(ISNA(BU58-(BU59)),'Per Capita Nominal'!BU57,(BU58-(BU59)))</f>
        <v>#N/A</v>
      </c>
      <c r="BV57" s="27" t="e">
        <f>IF(ISNA(BV58-(BV59)),'Per Capita Nominal'!BV57,(BV58-(BV59)))</f>
        <v>#N/A</v>
      </c>
      <c r="BW57" s="27" t="e">
        <f>IF(ISNA(BW58-(BW59)),'Per Capita Nominal'!BW57,(BW58-(BW59)))</f>
        <v>#N/A</v>
      </c>
      <c r="BX57" s="27" t="e">
        <f>IF(ISNA(BX58-(BX59)),'Per Capita Nominal'!BX57,(BX58-(BX59)))</f>
        <v>#N/A</v>
      </c>
      <c r="BY57" s="27" t="e">
        <f>IF(ISNA(BY58-(BY59)),'Per Capita Nominal'!BY57,(BY58-(BY59)))</f>
        <v>#N/A</v>
      </c>
      <c r="BZ57" s="27" t="e">
        <f>IF(ISNA(BZ58-(BZ59)),'Per Capita Nominal'!BZ57,(BZ58-(BZ59)))</f>
        <v>#N/A</v>
      </c>
      <c r="CA57" s="27" t="e">
        <f>IF(ISNA(CA58-(CA59)),'Per Capita Nominal'!CA57,(CA58-(CA59)))</f>
        <v>#N/A</v>
      </c>
      <c r="CB57" s="27" t="e">
        <f>IF(ISNA(CB58-(CB59)),'Per Capita Nominal'!CB57,(CB58-(CB59)))</f>
        <v>#N/A</v>
      </c>
      <c r="CC57" s="27" t="e">
        <f>IF(ISNA(CC58-(CC59)),'Per Capita Nominal'!CC57,(CC58-(CC59)))</f>
        <v>#N/A</v>
      </c>
      <c r="CD57" s="27" t="e">
        <f>IF(ISNA(CD58-(CD59)),'Per Capita Nominal'!CD57,(CD58-(CD59)))</f>
        <v>#N/A</v>
      </c>
      <c r="CE57" s="27" t="e">
        <f>IF(ISNA(CE58-(CE59)),'Per Capita Nominal'!CE57,(CE58-(CE59)))</f>
        <v>#N/A</v>
      </c>
      <c r="CF57" s="27" t="e">
        <f>IF(ISNA(CF58-(CF59)),'Per Capita Nominal'!CF57,(CF58-(CF59)))</f>
        <v>#N/A</v>
      </c>
      <c r="CG57" s="27" t="e">
        <f>IF(ISNA(CG58-(CG59)),'Per Capita Nominal'!CG57,(CG58-(CG59)))</f>
        <v>#N/A</v>
      </c>
      <c r="CH57" s="27" t="e">
        <f>IF(ISNA(CH58-(CH59)),'Per Capita Nominal'!CH57,(CH58-(CH59)))</f>
        <v>#N/A</v>
      </c>
      <c r="CI57" s="27" t="e">
        <f>IF(ISNA(CI58-(CI59)),'Per Capita Nominal'!CI57,(CI58-(CI59)))</f>
        <v>#N/A</v>
      </c>
      <c r="CJ57" s="27" t="e">
        <f>IF(ISNA(CJ58-(CJ59)),'Per Capita Nominal'!CJ57,(CJ58-(CJ59)))</f>
        <v>#N/A</v>
      </c>
      <c r="CK57" s="27" t="e">
        <f>IF(ISNA(CK58-(CK59)),'Per Capita Nominal'!CK57,(CK58-(CK59)))</f>
        <v>#N/A</v>
      </c>
      <c r="CL57" s="27" t="e">
        <f>IF(ISNA(CL58-(CL59)),'Per Capita Nominal'!CL57,(CL58-(CL59)))</f>
        <v>#N/A</v>
      </c>
      <c r="CM57" s="27" t="e">
        <f>IF(ISNA(CM58-(CM59)),'Per Capita Nominal'!CM57,(CM58-(CM59)))</f>
        <v>#N/A</v>
      </c>
      <c r="CN57" s="27" t="e">
        <f>IF(ISNA(CN58-(CN59)),'Per Capita Nominal'!CN57,(CN58-(CN59)))</f>
        <v>#N/A</v>
      </c>
      <c r="CO57" s="27" t="e">
        <f>IF(ISNA(CO58-(CO59)),'Per Capita Nominal'!CO57,(CO58-(CO59)))</f>
        <v>#N/A</v>
      </c>
      <c r="CP57" s="27" t="e">
        <f>IF(ISNA(CP58-(CP59)),'Per Capita Nominal'!CP57,(CP58-(CP59)))</f>
        <v>#N/A</v>
      </c>
      <c r="CQ57" s="123"/>
    </row>
    <row r="58" spans="1:95" outlineLevel="1">
      <c r="A58" s="45" t="s">
        <v>251</v>
      </c>
      <c r="B58" s="45" t="s">
        <v>212</v>
      </c>
      <c r="D58" s="22" t="e">
        <f>'Per Capita Nominal'!D58</f>
        <v>#N/A</v>
      </c>
      <c r="E58" s="22" t="e">
        <f>'Per Capita Nominal'!E58</f>
        <v>#N/A</v>
      </c>
      <c r="F58" s="22" t="e">
        <f>'Per Capita Nominal'!F58</f>
        <v>#N/A</v>
      </c>
      <c r="G58" s="22" t="e">
        <f>'Per Capita Nominal'!G58</f>
        <v>#N/A</v>
      </c>
      <c r="H58" s="22" t="e">
        <f>'Per Capita Nominal'!H58</f>
        <v>#N/A</v>
      </c>
      <c r="I58" s="22" t="e">
        <f>'Per Capita Nominal'!I58</f>
        <v>#N/A</v>
      </c>
      <c r="J58" s="22" t="e">
        <f>'Per Capita Nominal'!J58</f>
        <v>#N/A</v>
      </c>
      <c r="K58" s="22" t="e">
        <f>'Per Capita Nominal'!K58</f>
        <v>#N/A</v>
      </c>
      <c r="L58" s="22" t="e">
        <f>'Per Capita Nominal'!L58</f>
        <v>#N/A</v>
      </c>
      <c r="M58" s="22" t="e">
        <f>'Per Capita Nominal'!M58</f>
        <v>#N/A</v>
      </c>
      <c r="N58" s="22" t="e">
        <f>'Per Capita Nominal'!N58</f>
        <v>#N/A</v>
      </c>
      <c r="O58" s="22" t="e">
        <f>'Per Capita Nominal'!O58</f>
        <v>#N/A</v>
      </c>
      <c r="P58" s="22" t="e">
        <f>'Per Capita Nominal'!P58</f>
        <v>#N/A</v>
      </c>
      <c r="Q58" s="22" t="e">
        <f>'Per Capita Nominal'!Q58</f>
        <v>#N/A</v>
      </c>
      <c r="R58" s="22" t="e">
        <f>'Per Capita Nominal'!R58</f>
        <v>#N/A</v>
      </c>
      <c r="S58" s="22" t="e">
        <f>'Per Capita Nominal'!S58</f>
        <v>#N/A</v>
      </c>
      <c r="T58" s="22" t="e">
        <f>'Per Capita Nominal'!T58</f>
        <v>#N/A</v>
      </c>
      <c r="U58" s="22" t="e">
        <f>'Per Capita Nominal'!U58</f>
        <v>#N/A</v>
      </c>
      <c r="V58" s="22" t="e">
        <f>'Per Capita Nominal'!V58</f>
        <v>#N/A</v>
      </c>
      <c r="W58" s="22" t="e">
        <f>'Per Capita Nominal'!W58</f>
        <v>#N/A</v>
      </c>
      <c r="X58" s="22" t="e">
        <f>'Per Capita Nominal'!X58</f>
        <v>#N/A</v>
      </c>
      <c r="Y58" s="22" t="e">
        <f>'Per Capita Nominal'!Y58</f>
        <v>#N/A</v>
      </c>
      <c r="Z58" s="22" t="e">
        <f>'Per Capita Nominal'!Z58</f>
        <v>#N/A</v>
      </c>
      <c r="AA58" s="22" t="e">
        <f>'Per Capita Nominal'!AA58</f>
        <v>#N/A</v>
      </c>
      <c r="AB58" s="22" t="e">
        <f>'Per Capita Nominal'!AB58</f>
        <v>#N/A</v>
      </c>
      <c r="AC58" s="22" t="e">
        <f>'Per Capita Nominal'!AC58</f>
        <v>#N/A</v>
      </c>
      <c r="AD58" s="22" t="e">
        <f>'Per Capita Nominal'!AD58</f>
        <v>#N/A</v>
      </c>
      <c r="AE58" s="22" t="e">
        <f>'Per Capita Nominal'!AE58</f>
        <v>#N/A</v>
      </c>
      <c r="AF58" s="22" t="e">
        <f>'Per Capita Nominal'!AF58</f>
        <v>#N/A</v>
      </c>
      <c r="AG58" s="22" t="e">
        <f>'Per Capita Nominal'!AG58</f>
        <v>#N/A</v>
      </c>
      <c r="AH58" s="22" t="e">
        <f>'Per Capita Nominal'!AH58</f>
        <v>#N/A</v>
      </c>
      <c r="AI58" s="22" t="e">
        <f>'Per Capita Nominal'!AI58</f>
        <v>#N/A</v>
      </c>
      <c r="AJ58" s="22" t="e">
        <f>'Per Capita Nominal'!AJ58</f>
        <v>#N/A</v>
      </c>
      <c r="AK58" s="22" t="e">
        <f>'Per Capita Nominal'!AK58</f>
        <v>#N/A</v>
      </c>
      <c r="AL58" s="22" t="e">
        <f>'Per Capita Nominal'!AL58</f>
        <v>#N/A</v>
      </c>
      <c r="AM58" s="22" t="e">
        <f>'Per Capita Nominal'!AM58</f>
        <v>#N/A</v>
      </c>
      <c r="AN58" s="22" t="e">
        <f>'Per Capita Nominal'!AN58</f>
        <v>#N/A</v>
      </c>
      <c r="AO58" s="22" t="e">
        <f>'Per Capita Nominal'!AO58</f>
        <v>#N/A</v>
      </c>
      <c r="AP58" s="22" t="e">
        <f>'Per Capita Nominal'!AP58</f>
        <v>#N/A</v>
      </c>
      <c r="AQ58" s="22" t="e">
        <f>'Per Capita Nominal'!AQ58</f>
        <v>#N/A</v>
      </c>
      <c r="AR58" s="22" t="e">
        <f>'Per Capita Nominal'!AR58</f>
        <v>#N/A</v>
      </c>
      <c r="AS58" s="22" t="e">
        <f>'Per Capita Nominal'!AS58</f>
        <v>#N/A</v>
      </c>
      <c r="AT58" s="22" t="e">
        <f>'Per Capita Nominal'!AT58</f>
        <v>#N/A</v>
      </c>
      <c r="AU58" s="22" t="e">
        <f>'Per Capita Nominal'!AU58</f>
        <v>#N/A</v>
      </c>
      <c r="AV58" s="22" t="e">
        <f>'Per Capita Nominal'!AV58</f>
        <v>#N/A</v>
      </c>
      <c r="AW58" s="22" t="e">
        <f>'Per Capita Nominal'!AW58</f>
        <v>#N/A</v>
      </c>
      <c r="AX58" s="22" t="e">
        <f>'Per Capita Nominal'!AX58</f>
        <v>#N/A</v>
      </c>
      <c r="AY58" s="22" t="e">
        <f>'Per Capita Nominal'!AY58</f>
        <v>#N/A</v>
      </c>
      <c r="AZ58" s="22" t="e">
        <f>'Per Capita Nominal'!AZ58</f>
        <v>#N/A</v>
      </c>
      <c r="BA58" s="22" t="e">
        <f>'Per Capita Nominal'!BA58</f>
        <v>#N/A</v>
      </c>
      <c r="BB58" s="22" t="e">
        <f>'Per Capita Nominal'!BB58</f>
        <v>#N/A</v>
      </c>
      <c r="BC58" s="22" t="e">
        <f>'Per Capita Nominal'!BC58</f>
        <v>#N/A</v>
      </c>
      <c r="BD58" s="22" t="e">
        <f>'Per Capita Nominal'!BD58</f>
        <v>#N/A</v>
      </c>
      <c r="BE58" s="22" t="e">
        <f>'Per Capita Nominal'!BE58</f>
        <v>#N/A</v>
      </c>
      <c r="BF58" s="22" t="e">
        <f>'Per Capita Nominal'!BF58</f>
        <v>#N/A</v>
      </c>
      <c r="BG58" s="22" t="e">
        <f>'Per Capita Nominal'!BG58</f>
        <v>#N/A</v>
      </c>
      <c r="BH58" s="22" t="e">
        <f>'Per Capita Nominal'!BH58</f>
        <v>#N/A</v>
      </c>
      <c r="BI58" s="22" t="e">
        <f>'Per Capita Nominal'!BI58</f>
        <v>#N/A</v>
      </c>
      <c r="BJ58" s="22" t="e">
        <f>'Per Capita Nominal'!BJ58</f>
        <v>#N/A</v>
      </c>
      <c r="BK58" s="22" t="e">
        <f>'Per Capita Nominal'!BK58</f>
        <v>#N/A</v>
      </c>
      <c r="BL58" s="22" t="e">
        <f>'Per Capita Nominal'!BL58</f>
        <v>#N/A</v>
      </c>
      <c r="BM58" s="22" t="e">
        <f>'Per Capita Nominal'!BM58</f>
        <v>#N/A</v>
      </c>
      <c r="BN58" s="22" t="e">
        <f>'Per Capita Nominal'!BN58</f>
        <v>#N/A</v>
      </c>
      <c r="BO58" s="22" t="e">
        <f>'Per Capita Nominal'!BO58</f>
        <v>#N/A</v>
      </c>
      <c r="BP58" s="22" t="e">
        <f>'Per Capita Nominal'!BP58</f>
        <v>#N/A</v>
      </c>
      <c r="BQ58" s="22" t="e">
        <f>'Per Capita Nominal'!BQ58</f>
        <v>#N/A</v>
      </c>
      <c r="BR58" s="22" t="e">
        <f>'Per Capita Nominal'!BR58</f>
        <v>#N/A</v>
      </c>
      <c r="BS58" s="22" t="e">
        <f>'Per Capita Nominal'!BS58</f>
        <v>#N/A</v>
      </c>
      <c r="BT58" s="22" t="e">
        <f>'Per Capita Nominal'!BT58</f>
        <v>#N/A</v>
      </c>
      <c r="BU58" s="22" t="e">
        <f>'Per Capita Nominal'!BU58</f>
        <v>#N/A</v>
      </c>
      <c r="BV58" s="22" t="e">
        <f>'Per Capita Nominal'!BV58</f>
        <v>#N/A</v>
      </c>
      <c r="BW58" s="22" t="e">
        <f>'Per Capita Nominal'!BW58</f>
        <v>#N/A</v>
      </c>
      <c r="BX58" s="22" t="e">
        <f>'Per Capita Nominal'!BX58</f>
        <v>#N/A</v>
      </c>
      <c r="BY58" s="22" t="e">
        <f>'Per Capita Nominal'!BY58</f>
        <v>#N/A</v>
      </c>
      <c r="BZ58" s="22" t="e">
        <f>'Per Capita Nominal'!BZ58</f>
        <v>#N/A</v>
      </c>
      <c r="CA58" s="22" t="e">
        <f>'Per Capita Nominal'!CA58</f>
        <v>#N/A</v>
      </c>
      <c r="CB58" s="22" t="e">
        <f>'Per Capita Nominal'!CB58</f>
        <v>#N/A</v>
      </c>
      <c r="CC58" s="22" t="e">
        <f>'Per Capita Nominal'!CC58</f>
        <v>#N/A</v>
      </c>
      <c r="CD58" s="22" t="e">
        <f>'Per Capita Nominal'!CD58</f>
        <v>#N/A</v>
      </c>
      <c r="CE58" s="22" t="e">
        <f>'Per Capita Nominal'!CE58</f>
        <v>#N/A</v>
      </c>
      <c r="CF58" s="22" t="e">
        <f>'Per Capita Nominal'!CF58</f>
        <v>#N/A</v>
      </c>
      <c r="CG58" s="22" t="e">
        <f>'Per Capita Nominal'!CG58</f>
        <v>#N/A</v>
      </c>
      <c r="CH58" s="22" t="e">
        <f>'Per Capita Nominal'!CH58</f>
        <v>#N/A</v>
      </c>
      <c r="CI58" s="22" t="e">
        <f>'Per Capita Nominal'!CI58</f>
        <v>#N/A</v>
      </c>
      <c r="CJ58" s="22" t="e">
        <f>'Per Capita Nominal'!CJ58</f>
        <v>#N/A</v>
      </c>
      <c r="CK58" s="22" t="e">
        <f>'Per Capita Nominal'!CK58</f>
        <v>#N/A</v>
      </c>
      <c r="CL58" s="22" t="e">
        <f>'Per Capita Nominal'!CL58</f>
        <v>#N/A</v>
      </c>
      <c r="CM58" s="22" t="e">
        <f>'Per Capita Nominal'!CM58</f>
        <v>#N/A</v>
      </c>
      <c r="CN58" s="22" t="e">
        <f>'Per Capita Nominal'!CN58</f>
        <v>#N/A</v>
      </c>
      <c r="CO58" s="22" t="e">
        <f>'Per Capita Nominal'!CO58</f>
        <v>#N/A</v>
      </c>
      <c r="CP58" s="22" t="e">
        <f>'Per Capita Nominal'!CP58</f>
        <v>#N/A</v>
      </c>
      <c r="CQ58" s="127"/>
    </row>
    <row r="59" spans="1:95" outlineLevel="1">
      <c r="A59" s="45" t="s">
        <v>252</v>
      </c>
      <c r="B59" s="45" t="s">
        <v>213</v>
      </c>
      <c r="D59" s="22" t="e">
        <f>'Per Capita Nominal'!D59</f>
        <v>#N/A</v>
      </c>
      <c r="E59" s="22" t="e">
        <f>'Per Capita Nominal'!E59</f>
        <v>#N/A</v>
      </c>
      <c r="F59" s="22" t="e">
        <f>'Per Capita Nominal'!F59</f>
        <v>#N/A</v>
      </c>
      <c r="G59" s="22" t="e">
        <f>'Per Capita Nominal'!G59</f>
        <v>#N/A</v>
      </c>
      <c r="H59" s="22" t="e">
        <f>'Per Capita Nominal'!H59</f>
        <v>#N/A</v>
      </c>
      <c r="I59" s="22" t="e">
        <f>'Per Capita Nominal'!I59</f>
        <v>#N/A</v>
      </c>
      <c r="J59" s="22" t="e">
        <f>'Per Capita Nominal'!J59</f>
        <v>#N/A</v>
      </c>
      <c r="K59" s="22" t="e">
        <f>'Per Capita Nominal'!K59</f>
        <v>#N/A</v>
      </c>
      <c r="L59" s="22" t="e">
        <f>'Per Capita Nominal'!L59</f>
        <v>#N/A</v>
      </c>
      <c r="M59" s="22" t="e">
        <f>'Per Capita Nominal'!M59</f>
        <v>#N/A</v>
      </c>
      <c r="N59" s="22" t="e">
        <f>'Per Capita Nominal'!N59</f>
        <v>#N/A</v>
      </c>
      <c r="O59" s="22" t="e">
        <f>'Per Capita Nominal'!O59</f>
        <v>#N/A</v>
      </c>
      <c r="P59" s="22" t="e">
        <f>'Per Capita Nominal'!P59</f>
        <v>#N/A</v>
      </c>
      <c r="Q59" s="22" t="e">
        <f>'Per Capita Nominal'!Q59</f>
        <v>#N/A</v>
      </c>
      <c r="R59" s="22" t="e">
        <f>'Per Capita Nominal'!R59</f>
        <v>#N/A</v>
      </c>
      <c r="S59" s="22" t="e">
        <f>'Per Capita Nominal'!S59</f>
        <v>#N/A</v>
      </c>
      <c r="T59" s="22" t="e">
        <f>'Per Capita Nominal'!T59</f>
        <v>#N/A</v>
      </c>
      <c r="U59" s="22" t="e">
        <f>'Per Capita Nominal'!U59</f>
        <v>#N/A</v>
      </c>
      <c r="V59" s="22" t="e">
        <f>'Per Capita Nominal'!V59</f>
        <v>#N/A</v>
      </c>
      <c r="W59" s="22" t="e">
        <f>'Per Capita Nominal'!W59</f>
        <v>#N/A</v>
      </c>
      <c r="X59" s="22" t="e">
        <f>'Per Capita Nominal'!X59</f>
        <v>#N/A</v>
      </c>
      <c r="Y59" s="22" t="e">
        <f>'Per Capita Nominal'!Y59</f>
        <v>#N/A</v>
      </c>
      <c r="Z59" s="22" t="e">
        <f>'Per Capita Nominal'!Z59</f>
        <v>#N/A</v>
      </c>
      <c r="AA59" s="22" t="e">
        <f>'Per Capita Nominal'!AA59</f>
        <v>#N/A</v>
      </c>
      <c r="AB59" s="22" t="e">
        <f>'Per Capita Nominal'!AB59</f>
        <v>#N/A</v>
      </c>
      <c r="AC59" s="22" t="e">
        <f>'Per Capita Nominal'!AC59</f>
        <v>#N/A</v>
      </c>
      <c r="AD59" s="22" t="e">
        <f>'Per Capita Nominal'!AD59</f>
        <v>#N/A</v>
      </c>
      <c r="AE59" s="22" t="e">
        <f>'Per Capita Nominal'!AE59</f>
        <v>#N/A</v>
      </c>
      <c r="AF59" s="22" t="e">
        <f>'Per Capita Nominal'!AF59</f>
        <v>#N/A</v>
      </c>
      <c r="AG59" s="22" t="e">
        <f>'Per Capita Nominal'!AG59</f>
        <v>#N/A</v>
      </c>
      <c r="AH59" s="22" t="e">
        <f>'Per Capita Nominal'!AH59</f>
        <v>#N/A</v>
      </c>
      <c r="AI59" s="22" t="e">
        <f>'Per Capita Nominal'!AI59</f>
        <v>#N/A</v>
      </c>
      <c r="AJ59" s="22" t="e">
        <f>'Per Capita Nominal'!AJ59</f>
        <v>#N/A</v>
      </c>
      <c r="AK59" s="22" t="e">
        <f>'Per Capita Nominal'!AK59</f>
        <v>#N/A</v>
      </c>
      <c r="AL59" s="22" t="e">
        <f>'Per Capita Nominal'!AL59</f>
        <v>#N/A</v>
      </c>
      <c r="AM59" s="22" t="e">
        <f>'Per Capita Nominal'!AM59</f>
        <v>#N/A</v>
      </c>
      <c r="AN59" s="22" t="e">
        <f>'Per Capita Nominal'!AN59</f>
        <v>#N/A</v>
      </c>
      <c r="AO59" s="22" t="e">
        <f>'Per Capita Nominal'!AO59</f>
        <v>#N/A</v>
      </c>
      <c r="AP59" s="22" t="e">
        <f>'Per Capita Nominal'!AP59</f>
        <v>#N/A</v>
      </c>
      <c r="AQ59" s="22" t="e">
        <f>'Per Capita Nominal'!AQ59</f>
        <v>#N/A</v>
      </c>
      <c r="AR59" s="22" t="e">
        <f>'Per Capita Nominal'!AR59</f>
        <v>#N/A</v>
      </c>
      <c r="AS59" s="22" t="e">
        <f>'Per Capita Nominal'!AS59</f>
        <v>#N/A</v>
      </c>
      <c r="AT59" s="22" t="e">
        <f>'Per Capita Nominal'!AT59</f>
        <v>#N/A</v>
      </c>
      <c r="AU59" s="22" t="e">
        <f>'Per Capita Nominal'!AU59</f>
        <v>#N/A</v>
      </c>
      <c r="AV59" s="22" t="e">
        <f>'Per Capita Nominal'!AV59</f>
        <v>#N/A</v>
      </c>
      <c r="AW59" s="22" t="e">
        <f>'Per Capita Nominal'!AW59</f>
        <v>#N/A</v>
      </c>
      <c r="AX59" s="22" t="e">
        <f>'Per Capita Nominal'!AX59</f>
        <v>#N/A</v>
      </c>
      <c r="AY59" s="22" t="e">
        <f>'Per Capita Nominal'!AY59</f>
        <v>#N/A</v>
      </c>
      <c r="AZ59" s="22" t="e">
        <f>'Per Capita Nominal'!AZ59</f>
        <v>#N/A</v>
      </c>
      <c r="BA59" s="22" t="e">
        <f>'Per Capita Nominal'!BA59</f>
        <v>#N/A</v>
      </c>
      <c r="BB59" s="22" t="e">
        <f>'Per Capita Nominal'!BB59</f>
        <v>#N/A</v>
      </c>
      <c r="BC59" s="22" t="e">
        <f>'Per Capita Nominal'!BC59</f>
        <v>#N/A</v>
      </c>
      <c r="BD59" s="22" t="e">
        <f>'Per Capita Nominal'!BD59</f>
        <v>#N/A</v>
      </c>
      <c r="BE59" s="22" t="e">
        <f>'Per Capita Nominal'!BE59</f>
        <v>#N/A</v>
      </c>
      <c r="BF59" s="22" t="e">
        <f>'Per Capita Nominal'!BF59</f>
        <v>#N/A</v>
      </c>
      <c r="BG59" s="22" t="e">
        <f>'Per Capita Nominal'!BG59</f>
        <v>#N/A</v>
      </c>
      <c r="BH59" s="22" t="e">
        <f>'Per Capita Nominal'!BH59</f>
        <v>#N/A</v>
      </c>
      <c r="BI59" s="22" t="e">
        <f>'Per Capita Nominal'!BI59</f>
        <v>#N/A</v>
      </c>
      <c r="BJ59" s="22" t="e">
        <f>'Per Capita Nominal'!BJ59</f>
        <v>#N/A</v>
      </c>
      <c r="BK59" s="22" t="e">
        <f>'Per Capita Nominal'!BK59</f>
        <v>#N/A</v>
      </c>
      <c r="BL59" s="22" t="e">
        <f>'Per Capita Nominal'!BL59</f>
        <v>#N/A</v>
      </c>
      <c r="BM59" s="22" t="e">
        <f>'Per Capita Nominal'!BM59</f>
        <v>#N/A</v>
      </c>
      <c r="BN59" s="22" t="e">
        <f>'Per Capita Nominal'!BN59</f>
        <v>#N/A</v>
      </c>
      <c r="BO59" s="22" t="e">
        <f>'Per Capita Nominal'!BO59</f>
        <v>#N/A</v>
      </c>
      <c r="BP59" s="22" t="e">
        <f>'Per Capita Nominal'!BP59</f>
        <v>#N/A</v>
      </c>
      <c r="BQ59" s="22" t="e">
        <f>'Per Capita Nominal'!BQ59</f>
        <v>#N/A</v>
      </c>
      <c r="BR59" s="22" t="e">
        <f>'Per Capita Nominal'!BR59</f>
        <v>#N/A</v>
      </c>
      <c r="BS59" s="22" t="e">
        <f>'Per Capita Nominal'!BS59</f>
        <v>#N/A</v>
      </c>
      <c r="BT59" s="22" t="e">
        <f>'Per Capita Nominal'!BT59</f>
        <v>#N/A</v>
      </c>
      <c r="BU59" s="22" t="e">
        <f>'Per Capita Nominal'!BU59</f>
        <v>#N/A</v>
      </c>
      <c r="BV59" s="22" t="e">
        <f>'Per Capita Nominal'!BV59</f>
        <v>#N/A</v>
      </c>
      <c r="BW59" s="22" t="e">
        <f>'Per Capita Nominal'!BW59</f>
        <v>#N/A</v>
      </c>
      <c r="BX59" s="22" t="e">
        <f>'Per Capita Nominal'!BX59</f>
        <v>#N/A</v>
      </c>
      <c r="BY59" s="22" t="e">
        <f>'Per Capita Nominal'!BY59</f>
        <v>#N/A</v>
      </c>
      <c r="BZ59" s="22" t="e">
        <f>'Per Capita Nominal'!BZ59</f>
        <v>#N/A</v>
      </c>
      <c r="CA59" s="22" t="e">
        <f>'Per Capita Nominal'!CA59</f>
        <v>#N/A</v>
      </c>
      <c r="CB59" s="22" t="e">
        <f>'Per Capita Nominal'!CB59</f>
        <v>#N/A</v>
      </c>
      <c r="CC59" s="22" t="e">
        <f>'Per Capita Nominal'!CC59</f>
        <v>#N/A</v>
      </c>
      <c r="CD59" s="22" t="e">
        <f>'Per Capita Nominal'!CD59</f>
        <v>#N/A</v>
      </c>
      <c r="CE59" s="22" t="e">
        <f>'Per Capita Nominal'!CE59</f>
        <v>#N/A</v>
      </c>
      <c r="CF59" s="22" t="e">
        <f>'Per Capita Nominal'!CF59</f>
        <v>#N/A</v>
      </c>
      <c r="CG59" s="22" t="e">
        <f>'Per Capita Nominal'!CG59</f>
        <v>#N/A</v>
      </c>
      <c r="CH59" s="22" t="e">
        <f>'Per Capita Nominal'!CH59</f>
        <v>#N/A</v>
      </c>
      <c r="CI59" s="22" t="e">
        <f>'Per Capita Nominal'!CI59</f>
        <v>#N/A</v>
      </c>
      <c r="CJ59" s="22" t="e">
        <f>'Per Capita Nominal'!CJ59</f>
        <v>#N/A</v>
      </c>
      <c r="CK59" s="22" t="e">
        <f>'Per Capita Nominal'!CK59</f>
        <v>#N/A</v>
      </c>
      <c r="CL59" s="22" t="e">
        <f>'Per Capita Nominal'!CL59</f>
        <v>#N/A</v>
      </c>
      <c r="CM59" s="22" t="e">
        <f>'Per Capita Nominal'!CM59</f>
        <v>#N/A</v>
      </c>
      <c r="CN59" s="22" t="e">
        <f>'Per Capita Nominal'!CN59</f>
        <v>#N/A</v>
      </c>
      <c r="CO59" s="22" t="e">
        <f>'Per Capita Nominal'!CO59</f>
        <v>#N/A</v>
      </c>
      <c r="CP59" s="22" t="e">
        <f>'Per Capita Nominal'!CP59</f>
        <v>#N/A</v>
      </c>
      <c r="CQ59" s="127"/>
    </row>
    <row r="60" spans="1:95">
      <c r="A60" s="46" t="s">
        <v>253</v>
      </c>
      <c r="B60" s="46" t="s">
        <v>208</v>
      </c>
      <c r="D60" s="27" t="e">
        <f>IF(ISNA(D61-(D62)), 'Per Capita Nominal'!D60,(D61-(D62)))</f>
        <v>#N/A</v>
      </c>
      <c r="E60" s="27" t="e">
        <f>IF(ISNA(E61-(E62)), 'Per Capita Nominal'!E60,(E61-(E62)))</f>
        <v>#N/A</v>
      </c>
      <c r="F60" s="27" t="e">
        <f>IF(ISNA(F61-(F62)), 'Per Capita Nominal'!F60,(F61-(F62)))</f>
        <v>#N/A</v>
      </c>
      <c r="G60" s="27" t="e">
        <f>IF(ISNA(G61-(G62)), 'Per Capita Nominal'!G60,(G61-(G62)))</f>
        <v>#N/A</v>
      </c>
      <c r="H60" s="27" t="e">
        <f>IF(ISNA(H61-(H62)), 'Per Capita Nominal'!H60,(H61-(H62)))</f>
        <v>#N/A</v>
      </c>
      <c r="I60" s="27" t="e">
        <f>IF(ISNA(I61-(I62)), 'Per Capita Nominal'!I60,(I61-(I62)))</f>
        <v>#N/A</v>
      </c>
      <c r="J60" s="27" t="e">
        <f>IF(ISNA(J61-(J62)), 'Per Capita Nominal'!J60,(J61-(J62)))</f>
        <v>#N/A</v>
      </c>
      <c r="K60" s="27" t="e">
        <f>IF(ISNA(K61-(K62)), 'Per Capita Nominal'!K60,(K61-(K62)))</f>
        <v>#N/A</v>
      </c>
      <c r="L60" s="27" t="e">
        <f>IF(ISNA(L61-(L62)), 'Per Capita Nominal'!L60,(L61-(L62)))</f>
        <v>#N/A</v>
      </c>
      <c r="M60" s="27" t="e">
        <f>IF(ISNA(M61-(M62)), 'Per Capita Nominal'!M60,(M61-(M62)))</f>
        <v>#N/A</v>
      </c>
      <c r="N60" s="27" t="e">
        <f>IF(ISNA(N61-(N62)), 'Per Capita Nominal'!N60,(N61-(N62)))</f>
        <v>#N/A</v>
      </c>
      <c r="O60" s="27" t="e">
        <f>IF(ISNA(O61-(O62)), 'Per Capita Nominal'!O60,(O61-(O62)))</f>
        <v>#N/A</v>
      </c>
      <c r="P60" s="27" t="e">
        <f>IF(ISNA(P61-(P62)), 'Per Capita Nominal'!P60,(P61-(P62)))</f>
        <v>#N/A</v>
      </c>
      <c r="Q60" s="27" t="e">
        <f>IF(ISNA(Q61-(Q62)), 'Per Capita Nominal'!Q60,(Q61-(Q62)))</f>
        <v>#N/A</v>
      </c>
      <c r="R60" s="27" t="e">
        <f>IF(ISNA(R61-(R62)), 'Per Capita Nominal'!R60,(R61-(R62)))</f>
        <v>#N/A</v>
      </c>
      <c r="S60" s="27" t="e">
        <f>IF(ISNA(S61-(S62)), 'Per Capita Nominal'!S60,(S61-(S62)))</f>
        <v>#N/A</v>
      </c>
      <c r="T60" s="27" t="e">
        <f>IF(ISNA(T61-(T62)), 'Per Capita Nominal'!T60,(T61-(T62)))</f>
        <v>#N/A</v>
      </c>
      <c r="U60" s="27" t="e">
        <f>IF(ISNA(U61-(U62)), 'Per Capita Nominal'!U60,(U61-(U62)))</f>
        <v>#N/A</v>
      </c>
      <c r="V60" s="27" t="e">
        <f>IF(ISNA(V61-(V62)), 'Per Capita Nominal'!V60,(V61-(V62)))</f>
        <v>#N/A</v>
      </c>
      <c r="W60" s="27" t="e">
        <f>IF(ISNA(W61-(W62)), 'Per Capita Nominal'!W60,(W61-(W62)))</f>
        <v>#N/A</v>
      </c>
      <c r="X60" s="27" t="e">
        <f>IF(ISNA(X61-(X62)), 'Per Capita Nominal'!X60,(X61-(X62)))</f>
        <v>#N/A</v>
      </c>
      <c r="Y60" s="27" t="e">
        <f>IF(ISNA(Y61-(Y62)), 'Per Capita Nominal'!Y60,(Y61-(Y62)))</f>
        <v>#N/A</v>
      </c>
      <c r="Z60" s="27" t="e">
        <f>IF(ISNA(Z61-(Z62)), 'Per Capita Nominal'!Z60,(Z61-(Z62)))</f>
        <v>#N/A</v>
      </c>
      <c r="AA60" s="27" t="e">
        <f>IF(ISNA(AA61-(AA62)), 'Per Capita Nominal'!AA60,(AA61-(AA62)))</f>
        <v>#N/A</v>
      </c>
      <c r="AB60" s="27" t="e">
        <f>IF(ISNA(AB61-(AB62)), 'Per Capita Nominal'!AB60,(AB61-(AB62)))</f>
        <v>#N/A</v>
      </c>
      <c r="AC60" s="27" t="e">
        <f>IF(ISNA(AC61-(AC62)), 'Per Capita Nominal'!AC60,(AC61-(AC62)))</f>
        <v>#N/A</v>
      </c>
      <c r="AD60" s="27" t="e">
        <f>IF(ISNA(AD61-(AD62)), 'Per Capita Nominal'!AD60,(AD61-(AD62)))</f>
        <v>#N/A</v>
      </c>
      <c r="AE60" s="27" t="e">
        <f>IF(ISNA(AE61-(AE62)), 'Per Capita Nominal'!AE60,(AE61-(AE62)))</f>
        <v>#N/A</v>
      </c>
      <c r="AF60" s="27" t="e">
        <f>IF(ISNA(AF61-(AF62)), 'Per Capita Nominal'!AF60,(AF61-(AF62)))</f>
        <v>#N/A</v>
      </c>
      <c r="AG60" s="27" t="e">
        <f>IF(ISNA(AG61-(AG62)), 'Per Capita Nominal'!AG60,(AG61-(AG62)))</f>
        <v>#N/A</v>
      </c>
      <c r="AH60" s="27" t="e">
        <f>IF(ISNA(AH61-(AH62)), 'Per Capita Nominal'!AH60,(AH61-(AH62)))</f>
        <v>#N/A</v>
      </c>
      <c r="AI60" s="27" t="e">
        <f>IF(ISNA(AI61-(AI62)), 'Per Capita Nominal'!AI60,(AI61-(AI62)))</f>
        <v>#N/A</v>
      </c>
      <c r="AJ60" s="27" t="e">
        <f>IF(ISNA(AJ61-(AJ62)), 'Per Capita Nominal'!AJ60,(AJ61-(AJ62)))</f>
        <v>#N/A</v>
      </c>
      <c r="AK60" s="27" t="e">
        <f>IF(ISNA(AK61-(AK62)), 'Per Capita Nominal'!AK60,(AK61-(AK62)))</f>
        <v>#N/A</v>
      </c>
      <c r="AL60" s="27" t="e">
        <f>IF(ISNA(AL61-(AL62)), 'Per Capita Nominal'!AL60,(AL61-(AL62)))</f>
        <v>#N/A</v>
      </c>
      <c r="AM60" s="27" t="e">
        <f>IF(ISNA(AM61-(AM62)), 'Per Capita Nominal'!AM60,(AM61-(AM62)))</f>
        <v>#N/A</v>
      </c>
      <c r="AN60" s="27" t="e">
        <f>IF(ISNA(AN61-(AN62)), 'Per Capita Nominal'!AN60,(AN61-(AN62)))</f>
        <v>#N/A</v>
      </c>
      <c r="AO60" s="27" t="e">
        <f>IF(ISNA(AO61-(AO62)), 'Per Capita Nominal'!AO60,(AO61-(AO62)))</f>
        <v>#N/A</v>
      </c>
      <c r="AP60" s="27" t="e">
        <f>IF(ISNA(AP61-(AP62)), 'Per Capita Nominal'!AP60,(AP61-(AP62)))</f>
        <v>#N/A</v>
      </c>
      <c r="AQ60" s="27" t="e">
        <f>IF(ISNA(AQ61-(AQ62)), 'Per Capita Nominal'!AQ60,(AQ61-(AQ62)))</f>
        <v>#N/A</v>
      </c>
      <c r="AR60" s="27" t="e">
        <f>IF(ISNA(AR61-(AR62)), 'Per Capita Nominal'!AR60,(AR61-(AR62)))</f>
        <v>#N/A</v>
      </c>
      <c r="AS60" s="27" t="e">
        <f>IF(ISNA(AS61-(AS62)), 'Per Capita Nominal'!AS60,(AS61-(AS62)))</f>
        <v>#N/A</v>
      </c>
      <c r="AT60" s="27" t="e">
        <f>IF(ISNA(AT61-(AT62)), 'Per Capita Nominal'!AT60,(AT61-(AT62)))</f>
        <v>#N/A</v>
      </c>
      <c r="AU60" s="27" t="e">
        <f>IF(ISNA(AU61-(AU62)), 'Per Capita Nominal'!AU60,(AU61-(AU62)))</f>
        <v>#N/A</v>
      </c>
      <c r="AV60" s="27" t="e">
        <f>IF(ISNA(AV61-(AV62)), 'Per Capita Nominal'!AV60,(AV61-(AV62)))</f>
        <v>#N/A</v>
      </c>
      <c r="AW60" s="27" t="e">
        <f>IF(ISNA(AW61-(AW62)), 'Per Capita Nominal'!AW60,(AW61-(AW62)))</f>
        <v>#N/A</v>
      </c>
      <c r="AX60" s="27" t="e">
        <f>IF(ISNA(AX61-(AX62)), 'Per Capita Nominal'!AX60,(AX61-(AX62)))</f>
        <v>#N/A</v>
      </c>
      <c r="AY60" s="27" t="e">
        <f>IF(ISNA(AY61-(AY62)), 'Per Capita Nominal'!AY60,(AY61-(AY62)))</f>
        <v>#N/A</v>
      </c>
      <c r="AZ60" s="27" t="e">
        <f>IF(ISNA(AZ61-(AZ62)), 'Per Capita Nominal'!AZ60,(AZ61-(AZ62)))</f>
        <v>#N/A</v>
      </c>
      <c r="BA60" s="27" t="e">
        <f>IF(ISNA(BA61-(BA62)), 'Per Capita Nominal'!BA60,(BA61-(BA62)))</f>
        <v>#N/A</v>
      </c>
      <c r="BB60" s="27" t="e">
        <f>IF(ISNA(BB61-(BB62)), 'Per Capita Nominal'!BB60,(BB61-(BB62)))</f>
        <v>#N/A</v>
      </c>
      <c r="BC60" s="27" t="e">
        <f>IF(ISNA(BC61-(BC62)), 'Per Capita Nominal'!BC60,(BC61-(BC62)))</f>
        <v>#N/A</v>
      </c>
      <c r="BD60" s="27" t="e">
        <f>IF(ISNA(BD61-(BD62)), 'Per Capita Nominal'!BD60,(BD61-(BD62)))</f>
        <v>#N/A</v>
      </c>
      <c r="BE60" s="27" t="e">
        <f>IF(ISNA(BE61-(BE62)), 'Per Capita Nominal'!BE60,(BE61-(BE62)))</f>
        <v>#N/A</v>
      </c>
      <c r="BF60" s="27" t="e">
        <f>IF(ISNA(BF61-(BF62)), 'Per Capita Nominal'!BF60,(BF61-(BF62)))</f>
        <v>#N/A</v>
      </c>
      <c r="BG60" s="27" t="e">
        <f>IF(ISNA(BG61-(BG62)), 'Per Capita Nominal'!BG60,(BG61-(BG62)))</f>
        <v>#N/A</v>
      </c>
      <c r="BH60" s="27" t="e">
        <f>IF(ISNA(BH61-(BH62)), 'Per Capita Nominal'!BH60,(BH61-(BH62)))</f>
        <v>#N/A</v>
      </c>
      <c r="BI60" s="27" t="e">
        <f>IF(ISNA(BI61-(BI62)), 'Per Capita Nominal'!BI60,(BI61-(BI62)))</f>
        <v>#N/A</v>
      </c>
      <c r="BJ60" s="27" t="e">
        <f>IF(ISNA(BJ61-(BJ62)), 'Per Capita Nominal'!BJ60,(BJ61-(BJ62)))</f>
        <v>#N/A</v>
      </c>
      <c r="BK60" s="27" t="e">
        <f>IF(ISNA(BK61-(BK62)), 'Per Capita Nominal'!BK60,(BK61-(BK62)))</f>
        <v>#N/A</v>
      </c>
      <c r="BL60" s="27" t="e">
        <f>IF(ISNA(BL61-(BL62)), 'Per Capita Nominal'!BL60,(BL61-(BL62)))</f>
        <v>#N/A</v>
      </c>
      <c r="BM60" s="27" t="e">
        <f>IF(ISNA(BM61-(BM62)), 'Per Capita Nominal'!BM60,(BM61-(BM62)))</f>
        <v>#N/A</v>
      </c>
      <c r="BN60" s="27" t="e">
        <f>IF(ISNA(BN61-(BN62)), 'Per Capita Nominal'!BN60,(BN61-(BN62)))</f>
        <v>#N/A</v>
      </c>
      <c r="BO60" s="27" t="e">
        <f>IF(ISNA(BO61-(BO62)), 'Per Capita Nominal'!BO60,(BO61-(BO62)))</f>
        <v>#N/A</v>
      </c>
      <c r="BP60" s="27" t="e">
        <f>IF(ISNA(BP61-(BP62)), 'Per Capita Nominal'!BP60,(BP61-(BP62)))</f>
        <v>#N/A</v>
      </c>
      <c r="BQ60" s="27" t="e">
        <f>IF(ISNA(BQ61-(BQ62)), 'Per Capita Nominal'!BQ60,(BQ61-(BQ62)))</f>
        <v>#N/A</v>
      </c>
      <c r="BR60" s="27" t="e">
        <f>IF(ISNA(BR61-(BR62)), 'Per Capita Nominal'!BR60,(BR61-(BR62)))</f>
        <v>#N/A</v>
      </c>
      <c r="BS60" s="27" t="e">
        <f>IF(ISNA(BS61-(BS62)), 'Per Capita Nominal'!BS60,(BS61-(BS62)))</f>
        <v>#N/A</v>
      </c>
      <c r="BT60" s="27" t="e">
        <f>IF(ISNA(BT61-(BT62)), 'Per Capita Nominal'!BT60,(BT61-(BT62)))</f>
        <v>#N/A</v>
      </c>
      <c r="BU60" s="27" t="e">
        <f>IF(ISNA(BU61-(BU62)), 'Per Capita Nominal'!BU60,(BU61-(BU62)))</f>
        <v>#N/A</v>
      </c>
      <c r="BV60" s="27" t="e">
        <f>IF(ISNA(BV61-(BV62)), 'Per Capita Nominal'!BV60,(BV61-(BV62)))</f>
        <v>#N/A</v>
      </c>
      <c r="BW60" s="27" t="e">
        <f>IF(ISNA(BW61-(BW62)), 'Per Capita Nominal'!BW60,(BW61-(BW62)))</f>
        <v>#N/A</v>
      </c>
      <c r="BX60" s="27" t="e">
        <f>IF(ISNA(BX61-(BX62)), 'Per Capita Nominal'!BX60,(BX61-(BX62)))</f>
        <v>#N/A</v>
      </c>
      <c r="BY60" s="27" t="e">
        <f>IF(ISNA(BY61-(BY62)), 'Per Capita Nominal'!BY60,(BY61-(BY62)))</f>
        <v>#N/A</v>
      </c>
      <c r="BZ60" s="27" t="e">
        <f>IF(ISNA(BZ61-(BZ62)), 'Per Capita Nominal'!BZ60,(BZ61-(BZ62)))</f>
        <v>#N/A</v>
      </c>
      <c r="CA60" s="27" t="e">
        <f>IF(ISNA(CA61-(CA62)), 'Per Capita Nominal'!CA60,(CA61-(CA62)))</f>
        <v>#N/A</v>
      </c>
      <c r="CB60" s="27" t="e">
        <f>IF(ISNA(CB61-(CB62)), 'Per Capita Nominal'!CB60,(CB61-(CB62)))</f>
        <v>#N/A</v>
      </c>
      <c r="CC60" s="27" t="e">
        <f>IF(ISNA(CC61-(CC62)), 'Per Capita Nominal'!CC60,(CC61-(CC62)))</f>
        <v>#N/A</v>
      </c>
      <c r="CD60" s="27" t="e">
        <f>IF(ISNA(CD61-(CD62)), 'Per Capita Nominal'!CD60,(CD61-(CD62)))</f>
        <v>#N/A</v>
      </c>
      <c r="CE60" s="27" t="e">
        <f>IF(ISNA(CE61-(CE62)), 'Per Capita Nominal'!CE60,(CE61-(CE62)))</f>
        <v>#N/A</v>
      </c>
      <c r="CF60" s="27" t="e">
        <f>IF(ISNA(CF61-(CF62)), 'Per Capita Nominal'!CF60,(CF61-(CF62)))</f>
        <v>#N/A</v>
      </c>
      <c r="CG60" s="27" t="e">
        <f>IF(ISNA(CG61-(CG62)), 'Per Capita Nominal'!CG60,(CG61-(CG62)))</f>
        <v>#N/A</v>
      </c>
      <c r="CH60" s="27" t="e">
        <f>IF(ISNA(CH61-(CH62)), 'Per Capita Nominal'!CH60,(CH61-(CH62)))</f>
        <v>#N/A</v>
      </c>
      <c r="CI60" s="27" t="e">
        <f>IF(ISNA(CI61-(CI62)), 'Per Capita Nominal'!CI60,(CI61-(CI62)))</f>
        <v>#N/A</v>
      </c>
      <c r="CJ60" s="27" t="e">
        <f>IF(ISNA(CJ61-(CJ62)), 'Per Capita Nominal'!CJ60,(CJ61-(CJ62)))</f>
        <v>#N/A</v>
      </c>
      <c r="CK60" s="27" t="e">
        <f>IF(ISNA(CK61-(CK62)), 'Per Capita Nominal'!CK60,(CK61-(CK62)))</f>
        <v>#N/A</v>
      </c>
      <c r="CL60" s="27" t="e">
        <f>IF(ISNA(CL61-(CL62)), 'Per Capita Nominal'!CL60,(CL61-(CL62)))</f>
        <v>#N/A</v>
      </c>
      <c r="CM60" s="27" t="e">
        <f>IF(ISNA(CM61-(CM62)), 'Per Capita Nominal'!CM60,(CM61-(CM62)))</f>
        <v>#N/A</v>
      </c>
      <c r="CN60" s="27" t="e">
        <f>IF(ISNA(CN61-(CN62)), 'Per Capita Nominal'!CN60,(CN61-(CN62)))</f>
        <v>#N/A</v>
      </c>
      <c r="CO60" s="27" t="e">
        <f>IF(ISNA(CO61-(CO62)), 'Per Capita Nominal'!CO60,(CO61-(CO62)))</f>
        <v>#N/A</v>
      </c>
      <c r="CP60" s="27" t="e">
        <f>IF(ISNA(CP61-(CP62)), 'Per Capita Nominal'!CP60,(CP61-(CP62)))</f>
        <v>#N/A</v>
      </c>
      <c r="CQ60" s="123"/>
    </row>
    <row r="61" spans="1:95" outlineLevel="1">
      <c r="A61" s="45" t="s">
        <v>254</v>
      </c>
      <c r="B61" s="45" t="s">
        <v>209</v>
      </c>
      <c r="D61" s="22" t="e">
        <f>'Per Capita Nominal'!D61</f>
        <v>#N/A</v>
      </c>
      <c r="E61" s="22" t="e">
        <f>'Per Capita Nominal'!E61</f>
        <v>#N/A</v>
      </c>
      <c r="F61" s="22" t="e">
        <f>'Per Capita Nominal'!F61</f>
        <v>#N/A</v>
      </c>
      <c r="G61" s="22" t="e">
        <f>'Per Capita Nominal'!G61</f>
        <v>#N/A</v>
      </c>
      <c r="H61" s="22" t="e">
        <f>'Per Capita Nominal'!H61</f>
        <v>#N/A</v>
      </c>
      <c r="I61" s="22" t="e">
        <f>'Per Capita Nominal'!I61</f>
        <v>#N/A</v>
      </c>
      <c r="J61" s="22" t="e">
        <f>'Per Capita Nominal'!J61</f>
        <v>#N/A</v>
      </c>
      <c r="K61" s="22" t="e">
        <f>'Per Capita Nominal'!K61</f>
        <v>#N/A</v>
      </c>
      <c r="L61" s="22" t="e">
        <f>'Per Capita Nominal'!L61</f>
        <v>#N/A</v>
      </c>
      <c r="M61" s="22" t="e">
        <f>'Per Capita Nominal'!M61</f>
        <v>#N/A</v>
      </c>
      <c r="N61" s="22" t="e">
        <f>'Per Capita Nominal'!N61</f>
        <v>#N/A</v>
      </c>
      <c r="O61" s="22" t="e">
        <f>'Per Capita Nominal'!O61</f>
        <v>#N/A</v>
      </c>
      <c r="P61" s="22" t="e">
        <f>'Per Capita Nominal'!P61</f>
        <v>#N/A</v>
      </c>
      <c r="Q61" s="22" t="e">
        <f>'Per Capita Nominal'!Q61</f>
        <v>#N/A</v>
      </c>
      <c r="R61" s="22" t="e">
        <f>'Per Capita Nominal'!R61</f>
        <v>#N/A</v>
      </c>
      <c r="S61" s="22" t="e">
        <f>'Per Capita Nominal'!S61</f>
        <v>#N/A</v>
      </c>
      <c r="T61" s="22" t="e">
        <f>'Per Capita Nominal'!T61</f>
        <v>#N/A</v>
      </c>
      <c r="U61" s="22" t="e">
        <f>'Per Capita Nominal'!U61</f>
        <v>#N/A</v>
      </c>
      <c r="V61" s="22" t="e">
        <f>'Per Capita Nominal'!V61</f>
        <v>#N/A</v>
      </c>
      <c r="W61" s="22" t="e">
        <f>'Per Capita Nominal'!W61</f>
        <v>#N/A</v>
      </c>
      <c r="X61" s="22" t="e">
        <f>'Per Capita Nominal'!X61</f>
        <v>#N/A</v>
      </c>
      <c r="Y61" s="22" t="e">
        <f>'Per Capita Nominal'!Y61</f>
        <v>#N/A</v>
      </c>
      <c r="Z61" s="22" t="e">
        <f>'Per Capita Nominal'!Z61</f>
        <v>#N/A</v>
      </c>
      <c r="AA61" s="22" t="e">
        <f>'Per Capita Nominal'!AA61</f>
        <v>#N/A</v>
      </c>
      <c r="AB61" s="22" t="e">
        <f>'Per Capita Nominal'!AB61</f>
        <v>#N/A</v>
      </c>
      <c r="AC61" s="22" t="e">
        <f>'Per Capita Nominal'!AC61</f>
        <v>#N/A</v>
      </c>
      <c r="AD61" s="22" t="e">
        <f>'Per Capita Nominal'!AD61</f>
        <v>#N/A</v>
      </c>
      <c r="AE61" s="22" t="e">
        <f>'Per Capita Nominal'!AE61</f>
        <v>#N/A</v>
      </c>
      <c r="AF61" s="22" t="e">
        <f>'Per Capita Nominal'!AF61</f>
        <v>#N/A</v>
      </c>
      <c r="AG61" s="22" t="e">
        <f>'Per Capita Nominal'!AG61</f>
        <v>#N/A</v>
      </c>
      <c r="AH61" s="22" t="e">
        <f>'Per Capita Nominal'!AH61</f>
        <v>#N/A</v>
      </c>
      <c r="AI61" s="22" t="e">
        <f>'Per Capita Nominal'!AI61</f>
        <v>#N/A</v>
      </c>
      <c r="AJ61" s="22" t="e">
        <f>'Per Capita Nominal'!AJ61</f>
        <v>#N/A</v>
      </c>
      <c r="AK61" s="22" t="e">
        <f>'Per Capita Nominal'!AK61</f>
        <v>#N/A</v>
      </c>
      <c r="AL61" s="22" t="e">
        <f>'Per Capita Nominal'!AL61</f>
        <v>#N/A</v>
      </c>
      <c r="AM61" s="22" t="e">
        <f>'Per Capita Nominal'!AM61</f>
        <v>#N/A</v>
      </c>
      <c r="AN61" s="22" t="e">
        <f>'Per Capita Nominal'!AN61</f>
        <v>#N/A</v>
      </c>
      <c r="AO61" s="22" t="e">
        <f>'Per Capita Nominal'!AO61</f>
        <v>#N/A</v>
      </c>
      <c r="AP61" s="22" t="e">
        <f>'Per Capita Nominal'!AP61</f>
        <v>#N/A</v>
      </c>
      <c r="AQ61" s="22" t="e">
        <f>'Per Capita Nominal'!AQ61</f>
        <v>#N/A</v>
      </c>
      <c r="AR61" s="22" t="e">
        <f>'Per Capita Nominal'!AR61</f>
        <v>#N/A</v>
      </c>
      <c r="AS61" s="22" t="e">
        <f>'Per Capita Nominal'!AS61</f>
        <v>#N/A</v>
      </c>
      <c r="AT61" s="22" t="e">
        <f>'Per Capita Nominal'!AT61</f>
        <v>#N/A</v>
      </c>
      <c r="AU61" s="22" t="e">
        <f>'Per Capita Nominal'!AU61</f>
        <v>#N/A</v>
      </c>
      <c r="AV61" s="22" t="e">
        <f>'Per Capita Nominal'!AV61</f>
        <v>#N/A</v>
      </c>
      <c r="AW61" s="22" t="e">
        <f>'Per Capita Nominal'!AW61</f>
        <v>#N/A</v>
      </c>
      <c r="AX61" s="22" t="e">
        <f>'Per Capita Nominal'!AX61</f>
        <v>#N/A</v>
      </c>
      <c r="AY61" s="22" t="e">
        <f>'Per Capita Nominal'!AY61</f>
        <v>#N/A</v>
      </c>
      <c r="AZ61" s="22" t="e">
        <f>'Per Capita Nominal'!AZ61</f>
        <v>#N/A</v>
      </c>
      <c r="BA61" s="22" t="e">
        <f>'Per Capita Nominal'!BA61</f>
        <v>#N/A</v>
      </c>
      <c r="BB61" s="22" t="e">
        <f>'Per Capita Nominal'!BB61</f>
        <v>#N/A</v>
      </c>
      <c r="BC61" s="22" t="e">
        <f>'Per Capita Nominal'!BC61</f>
        <v>#N/A</v>
      </c>
      <c r="BD61" s="22" t="e">
        <f>'Per Capita Nominal'!BD61</f>
        <v>#N/A</v>
      </c>
      <c r="BE61" s="22" t="e">
        <f>'Per Capita Nominal'!BE61</f>
        <v>#N/A</v>
      </c>
      <c r="BF61" s="22" t="e">
        <f>'Per Capita Nominal'!BF61</f>
        <v>#N/A</v>
      </c>
      <c r="BG61" s="22" t="e">
        <f>'Per Capita Nominal'!BG61</f>
        <v>#N/A</v>
      </c>
      <c r="BH61" s="22" t="e">
        <f>'Per Capita Nominal'!BH61</f>
        <v>#N/A</v>
      </c>
      <c r="BI61" s="22" t="e">
        <f>'Per Capita Nominal'!BI61</f>
        <v>#N/A</v>
      </c>
      <c r="BJ61" s="22" t="e">
        <f>'Per Capita Nominal'!BJ61</f>
        <v>#N/A</v>
      </c>
      <c r="BK61" s="22" t="e">
        <f>'Per Capita Nominal'!BK61</f>
        <v>#N/A</v>
      </c>
      <c r="BL61" s="22" t="e">
        <f>'Per Capita Nominal'!BL61</f>
        <v>#N/A</v>
      </c>
      <c r="BM61" s="22" t="e">
        <f>'Per Capita Nominal'!BM61</f>
        <v>#N/A</v>
      </c>
      <c r="BN61" s="22" t="e">
        <f>'Per Capita Nominal'!BN61</f>
        <v>#N/A</v>
      </c>
      <c r="BO61" s="22" t="e">
        <f>'Per Capita Nominal'!BO61</f>
        <v>#N/A</v>
      </c>
      <c r="BP61" s="22" t="e">
        <f>'Per Capita Nominal'!BP61</f>
        <v>#N/A</v>
      </c>
      <c r="BQ61" s="22" t="e">
        <f>'Per Capita Nominal'!BQ61</f>
        <v>#N/A</v>
      </c>
      <c r="BR61" s="22" t="e">
        <f>'Per Capita Nominal'!BR61</f>
        <v>#N/A</v>
      </c>
      <c r="BS61" s="22" t="e">
        <f>'Per Capita Nominal'!BS61</f>
        <v>#N/A</v>
      </c>
      <c r="BT61" s="22" t="e">
        <f>'Per Capita Nominal'!BT61</f>
        <v>#N/A</v>
      </c>
      <c r="BU61" s="22" t="e">
        <f>'Per Capita Nominal'!BU61</f>
        <v>#N/A</v>
      </c>
      <c r="BV61" s="22" t="e">
        <f>'Per Capita Nominal'!BV61</f>
        <v>#N/A</v>
      </c>
      <c r="BW61" s="22" t="e">
        <f>'Per Capita Nominal'!BW61</f>
        <v>#N/A</v>
      </c>
      <c r="BX61" s="22" t="e">
        <f>'Per Capita Nominal'!BX61</f>
        <v>#N/A</v>
      </c>
      <c r="BY61" s="22" t="e">
        <f>'Per Capita Nominal'!BY61</f>
        <v>#N/A</v>
      </c>
      <c r="BZ61" s="22" t="e">
        <f>'Per Capita Nominal'!BZ61</f>
        <v>#N/A</v>
      </c>
      <c r="CA61" s="22" t="e">
        <f>'Per Capita Nominal'!CA61</f>
        <v>#N/A</v>
      </c>
      <c r="CB61" s="22" t="e">
        <f>'Per Capita Nominal'!CB61</f>
        <v>#N/A</v>
      </c>
      <c r="CC61" s="22" t="e">
        <f>'Per Capita Nominal'!CC61</f>
        <v>#N/A</v>
      </c>
      <c r="CD61" s="22" t="e">
        <f>'Per Capita Nominal'!CD61</f>
        <v>#N/A</v>
      </c>
      <c r="CE61" s="22" t="e">
        <f>'Per Capita Nominal'!CE61</f>
        <v>#N/A</v>
      </c>
      <c r="CF61" s="22" t="e">
        <f>'Per Capita Nominal'!CF61</f>
        <v>#N/A</v>
      </c>
      <c r="CG61" s="22" t="e">
        <f>'Per Capita Nominal'!CG61</f>
        <v>#N/A</v>
      </c>
      <c r="CH61" s="22" t="e">
        <f>'Per Capita Nominal'!CH61</f>
        <v>#N/A</v>
      </c>
      <c r="CI61" s="22" t="e">
        <f>'Per Capita Nominal'!CI61</f>
        <v>#N/A</v>
      </c>
      <c r="CJ61" s="22" t="e">
        <f>'Per Capita Nominal'!CJ61</f>
        <v>#N/A</v>
      </c>
      <c r="CK61" s="22" t="e">
        <f>'Per Capita Nominal'!CK61</f>
        <v>#N/A</v>
      </c>
      <c r="CL61" s="22" t="e">
        <f>'Per Capita Nominal'!CL61</f>
        <v>#N/A</v>
      </c>
      <c r="CM61" s="22" t="e">
        <f>'Per Capita Nominal'!CM61</f>
        <v>#N/A</v>
      </c>
      <c r="CN61" s="22" t="e">
        <f>'Per Capita Nominal'!CN61</f>
        <v>#N/A</v>
      </c>
      <c r="CO61" s="22" t="e">
        <f>'Per Capita Nominal'!CO61</f>
        <v>#N/A</v>
      </c>
      <c r="CP61" s="22" t="e">
        <f>'Per Capita Nominal'!CP61</f>
        <v>#N/A</v>
      </c>
      <c r="CQ61" s="127"/>
    </row>
    <row r="62" spans="1:95" outlineLevel="1">
      <c r="A62" s="45" t="s">
        <v>255</v>
      </c>
      <c r="B62" s="45" t="s">
        <v>210</v>
      </c>
      <c r="D62" s="22" t="e">
        <f>'Per Capita Nominal'!D62</f>
        <v>#N/A</v>
      </c>
      <c r="E62" s="22" t="e">
        <f>'Per Capita Nominal'!E62</f>
        <v>#N/A</v>
      </c>
      <c r="F62" s="22" t="e">
        <f>'Per Capita Nominal'!F62</f>
        <v>#N/A</v>
      </c>
      <c r="G62" s="22" t="e">
        <f>'Per Capita Nominal'!G62</f>
        <v>#N/A</v>
      </c>
      <c r="H62" s="22" t="e">
        <f>'Per Capita Nominal'!H62</f>
        <v>#N/A</v>
      </c>
      <c r="I62" s="22" t="e">
        <f>'Per Capita Nominal'!I62</f>
        <v>#N/A</v>
      </c>
      <c r="J62" s="22" t="e">
        <f>'Per Capita Nominal'!J62</f>
        <v>#N/A</v>
      </c>
      <c r="K62" s="22" t="e">
        <f>'Per Capita Nominal'!K62</f>
        <v>#N/A</v>
      </c>
      <c r="L62" s="22" t="e">
        <f>'Per Capita Nominal'!L62</f>
        <v>#N/A</v>
      </c>
      <c r="M62" s="22" t="e">
        <f>'Per Capita Nominal'!M62</f>
        <v>#N/A</v>
      </c>
      <c r="N62" s="22" t="e">
        <f>'Per Capita Nominal'!N62</f>
        <v>#N/A</v>
      </c>
      <c r="O62" s="22" t="e">
        <f>'Per Capita Nominal'!O62</f>
        <v>#N/A</v>
      </c>
      <c r="P62" s="22" t="e">
        <f>'Per Capita Nominal'!P62</f>
        <v>#N/A</v>
      </c>
      <c r="Q62" s="22" t="e">
        <f>'Per Capita Nominal'!Q62</f>
        <v>#N/A</v>
      </c>
      <c r="R62" s="22" t="e">
        <f>'Per Capita Nominal'!R62</f>
        <v>#N/A</v>
      </c>
      <c r="S62" s="22" t="e">
        <f>'Per Capita Nominal'!S62</f>
        <v>#N/A</v>
      </c>
      <c r="T62" s="22" t="e">
        <f>'Per Capita Nominal'!T62</f>
        <v>#N/A</v>
      </c>
      <c r="U62" s="22" t="e">
        <f>'Per Capita Nominal'!U62</f>
        <v>#N/A</v>
      </c>
      <c r="V62" s="22" t="e">
        <f>'Per Capita Nominal'!V62</f>
        <v>#N/A</v>
      </c>
      <c r="W62" s="22" t="e">
        <f>'Per Capita Nominal'!W62</f>
        <v>#N/A</v>
      </c>
      <c r="X62" s="22" t="e">
        <f>'Per Capita Nominal'!X62</f>
        <v>#N/A</v>
      </c>
      <c r="Y62" s="22" t="e">
        <f>'Per Capita Nominal'!Y62</f>
        <v>#N/A</v>
      </c>
      <c r="Z62" s="22" t="e">
        <f>'Per Capita Nominal'!Z62</f>
        <v>#N/A</v>
      </c>
      <c r="AA62" s="22" t="e">
        <f>'Per Capita Nominal'!AA62</f>
        <v>#N/A</v>
      </c>
      <c r="AB62" s="22" t="e">
        <f>'Per Capita Nominal'!AB62</f>
        <v>#N/A</v>
      </c>
      <c r="AC62" s="22" t="e">
        <f>'Per Capita Nominal'!AC62</f>
        <v>#N/A</v>
      </c>
      <c r="AD62" s="22" t="e">
        <f>'Per Capita Nominal'!AD62</f>
        <v>#N/A</v>
      </c>
      <c r="AE62" s="22" t="e">
        <f>'Per Capita Nominal'!AE62</f>
        <v>#N/A</v>
      </c>
      <c r="AF62" s="22" t="e">
        <f>'Per Capita Nominal'!AF62</f>
        <v>#N/A</v>
      </c>
      <c r="AG62" s="22" t="e">
        <f>'Per Capita Nominal'!AG62</f>
        <v>#N/A</v>
      </c>
      <c r="AH62" s="22" t="e">
        <f>'Per Capita Nominal'!AH62</f>
        <v>#N/A</v>
      </c>
      <c r="AI62" s="22" t="e">
        <f>'Per Capita Nominal'!AI62</f>
        <v>#N/A</v>
      </c>
      <c r="AJ62" s="22" t="e">
        <f>'Per Capita Nominal'!AJ62</f>
        <v>#N/A</v>
      </c>
      <c r="AK62" s="22" t="e">
        <f>'Per Capita Nominal'!AK62</f>
        <v>#N/A</v>
      </c>
      <c r="AL62" s="22" t="e">
        <f>'Per Capita Nominal'!AL62</f>
        <v>#N/A</v>
      </c>
      <c r="AM62" s="22" t="e">
        <f>'Per Capita Nominal'!AM62</f>
        <v>#N/A</v>
      </c>
      <c r="AN62" s="22" t="e">
        <f>'Per Capita Nominal'!AN62</f>
        <v>#N/A</v>
      </c>
      <c r="AO62" s="22" t="e">
        <f>'Per Capita Nominal'!AO62</f>
        <v>#N/A</v>
      </c>
      <c r="AP62" s="22" t="e">
        <f>'Per Capita Nominal'!AP62</f>
        <v>#N/A</v>
      </c>
      <c r="AQ62" s="22" t="e">
        <f>'Per Capita Nominal'!AQ62</f>
        <v>#N/A</v>
      </c>
      <c r="AR62" s="22" t="e">
        <f>'Per Capita Nominal'!AR62</f>
        <v>#N/A</v>
      </c>
      <c r="AS62" s="22" t="e">
        <f>'Per Capita Nominal'!AS62</f>
        <v>#N/A</v>
      </c>
      <c r="AT62" s="22" t="e">
        <f>'Per Capita Nominal'!AT62</f>
        <v>#N/A</v>
      </c>
      <c r="AU62" s="22" t="e">
        <f>'Per Capita Nominal'!AU62</f>
        <v>#N/A</v>
      </c>
      <c r="AV62" s="22" t="e">
        <f>'Per Capita Nominal'!AV62</f>
        <v>#N/A</v>
      </c>
      <c r="AW62" s="22" t="e">
        <f>'Per Capita Nominal'!AW62</f>
        <v>#N/A</v>
      </c>
      <c r="AX62" s="22" t="e">
        <f>'Per Capita Nominal'!AX62</f>
        <v>#N/A</v>
      </c>
      <c r="AY62" s="22" t="e">
        <f>'Per Capita Nominal'!AY62</f>
        <v>#N/A</v>
      </c>
      <c r="AZ62" s="22" t="e">
        <f>'Per Capita Nominal'!AZ62</f>
        <v>#N/A</v>
      </c>
      <c r="BA62" s="22" t="e">
        <f>'Per Capita Nominal'!BA62</f>
        <v>#N/A</v>
      </c>
      <c r="BB62" s="22" t="e">
        <f>'Per Capita Nominal'!BB62</f>
        <v>#N/A</v>
      </c>
      <c r="BC62" s="22" t="e">
        <f>'Per Capita Nominal'!BC62</f>
        <v>#N/A</v>
      </c>
      <c r="BD62" s="22" t="e">
        <f>'Per Capita Nominal'!BD62</f>
        <v>#N/A</v>
      </c>
      <c r="BE62" s="22" t="e">
        <f>'Per Capita Nominal'!BE62</f>
        <v>#N/A</v>
      </c>
      <c r="BF62" s="22" t="e">
        <f>'Per Capita Nominal'!BF62</f>
        <v>#N/A</v>
      </c>
      <c r="BG62" s="22" t="e">
        <f>'Per Capita Nominal'!BG62</f>
        <v>#N/A</v>
      </c>
      <c r="BH62" s="22" t="e">
        <f>'Per Capita Nominal'!BH62</f>
        <v>#N/A</v>
      </c>
      <c r="BI62" s="22" t="e">
        <f>'Per Capita Nominal'!BI62</f>
        <v>#N/A</v>
      </c>
      <c r="BJ62" s="22" t="e">
        <f>'Per Capita Nominal'!BJ62</f>
        <v>#N/A</v>
      </c>
      <c r="BK62" s="22" t="e">
        <f>'Per Capita Nominal'!BK62</f>
        <v>#N/A</v>
      </c>
      <c r="BL62" s="22" t="e">
        <f>'Per Capita Nominal'!BL62</f>
        <v>#N/A</v>
      </c>
      <c r="BM62" s="22" t="e">
        <f>'Per Capita Nominal'!BM62</f>
        <v>#N/A</v>
      </c>
      <c r="BN62" s="22" t="e">
        <f>'Per Capita Nominal'!BN62</f>
        <v>#N/A</v>
      </c>
      <c r="BO62" s="22" t="e">
        <f>'Per Capita Nominal'!BO62</f>
        <v>#N/A</v>
      </c>
      <c r="BP62" s="22" t="e">
        <f>'Per Capita Nominal'!BP62</f>
        <v>#N/A</v>
      </c>
      <c r="BQ62" s="22" t="e">
        <f>'Per Capita Nominal'!BQ62</f>
        <v>#N/A</v>
      </c>
      <c r="BR62" s="22" t="e">
        <f>'Per Capita Nominal'!BR62</f>
        <v>#N/A</v>
      </c>
      <c r="BS62" s="22" t="e">
        <f>'Per Capita Nominal'!BS62</f>
        <v>#N/A</v>
      </c>
      <c r="BT62" s="22" t="e">
        <f>'Per Capita Nominal'!BT62</f>
        <v>#N/A</v>
      </c>
      <c r="BU62" s="22" t="e">
        <f>'Per Capita Nominal'!BU62</f>
        <v>#N/A</v>
      </c>
      <c r="BV62" s="22" t="e">
        <f>'Per Capita Nominal'!BV62</f>
        <v>#N/A</v>
      </c>
      <c r="BW62" s="22" t="e">
        <f>'Per Capita Nominal'!BW62</f>
        <v>#N/A</v>
      </c>
      <c r="BX62" s="22" t="e">
        <f>'Per Capita Nominal'!BX62</f>
        <v>#N/A</v>
      </c>
      <c r="BY62" s="22" t="e">
        <f>'Per Capita Nominal'!BY62</f>
        <v>#N/A</v>
      </c>
      <c r="BZ62" s="22" t="e">
        <f>'Per Capita Nominal'!BZ62</f>
        <v>#N/A</v>
      </c>
      <c r="CA62" s="22" t="e">
        <f>'Per Capita Nominal'!CA62</f>
        <v>#N/A</v>
      </c>
      <c r="CB62" s="22" t="e">
        <f>'Per Capita Nominal'!CB62</f>
        <v>#N/A</v>
      </c>
      <c r="CC62" s="22" t="e">
        <f>'Per Capita Nominal'!CC62</f>
        <v>#N/A</v>
      </c>
      <c r="CD62" s="22" t="e">
        <f>'Per Capita Nominal'!CD62</f>
        <v>#N/A</v>
      </c>
      <c r="CE62" s="22" t="e">
        <f>'Per Capita Nominal'!CE62</f>
        <v>#N/A</v>
      </c>
      <c r="CF62" s="22" t="e">
        <f>'Per Capita Nominal'!CF62</f>
        <v>#N/A</v>
      </c>
      <c r="CG62" s="22" t="e">
        <f>'Per Capita Nominal'!CG62</f>
        <v>#N/A</v>
      </c>
      <c r="CH62" s="22" t="e">
        <f>'Per Capita Nominal'!CH62</f>
        <v>#N/A</v>
      </c>
      <c r="CI62" s="22" t="e">
        <f>'Per Capita Nominal'!CI62</f>
        <v>#N/A</v>
      </c>
      <c r="CJ62" s="22" t="e">
        <f>'Per Capita Nominal'!CJ62</f>
        <v>#N/A</v>
      </c>
      <c r="CK62" s="22" t="e">
        <f>'Per Capita Nominal'!CK62</f>
        <v>#N/A</v>
      </c>
      <c r="CL62" s="22" t="e">
        <f>'Per Capita Nominal'!CL62</f>
        <v>#N/A</v>
      </c>
      <c r="CM62" s="22" t="e">
        <f>'Per Capita Nominal'!CM62</f>
        <v>#N/A</v>
      </c>
      <c r="CN62" s="22" t="e">
        <f>'Per Capita Nominal'!CN62</f>
        <v>#N/A</v>
      </c>
      <c r="CO62" s="22" t="e">
        <f>'Per Capita Nominal'!CO62</f>
        <v>#N/A</v>
      </c>
      <c r="CP62" s="22" t="e">
        <f>'Per Capita Nominal'!CP62</f>
        <v>#N/A</v>
      </c>
      <c r="CQ62" s="127"/>
    </row>
    <row r="63" spans="1:95" s="27" customFormat="1" ht="14.25">
      <c r="A63" s="47" t="s">
        <v>7</v>
      </c>
      <c r="B63" s="47" t="s">
        <v>156</v>
      </c>
      <c r="D63" s="27" t="e">
        <f>D64+D67</f>
        <v>#N/A</v>
      </c>
      <c r="E63" s="27" t="e">
        <f t="shared" ref="E63:BP63" si="26">E64+E67</f>
        <v>#N/A</v>
      </c>
      <c r="F63" s="27" t="e">
        <f t="shared" si="26"/>
        <v>#N/A</v>
      </c>
      <c r="G63" s="27" t="e">
        <f t="shared" si="26"/>
        <v>#N/A</v>
      </c>
      <c r="H63" s="27" t="e">
        <f t="shared" si="26"/>
        <v>#N/A</v>
      </c>
      <c r="I63" s="27" t="e">
        <f t="shared" si="26"/>
        <v>#N/A</v>
      </c>
      <c r="J63" s="27" t="e">
        <f t="shared" si="26"/>
        <v>#N/A</v>
      </c>
      <c r="K63" s="27" t="e">
        <f t="shared" si="26"/>
        <v>#N/A</v>
      </c>
      <c r="L63" s="27" t="e">
        <f t="shared" si="26"/>
        <v>#N/A</v>
      </c>
      <c r="M63" s="27" t="e">
        <f t="shared" si="26"/>
        <v>#N/A</v>
      </c>
      <c r="N63" s="27" t="e">
        <f t="shared" si="26"/>
        <v>#N/A</v>
      </c>
      <c r="O63" s="27" t="e">
        <f t="shared" si="26"/>
        <v>#N/A</v>
      </c>
      <c r="P63" s="27" t="e">
        <f t="shared" si="26"/>
        <v>#N/A</v>
      </c>
      <c r="Q63" s="27" t="e">
        <f t="shared" si="26"/>
        <v>#N/A</v>
      </c>
      <c r="R63" s="27" t="e">
        <f t="shared" si="26"/>
        <v>#N/A</v>
      </c>
      <c r="S63" s="27" t="e">
        <f t="shared" si="26"/>
        <v>#N/A</v>
      </c>
      <c r="T63" s="27" t="e">
        <f t="shared" si="26"/>
        <v>#N/A</v>
      </c>
      <c r="U63" s="27" t="e">
        <f t="shared" si="26"/>
        <v>#N/A</v>
      </c>
      <c r="V63" s="27" t="e">
        <f t="shared" si="26"/>
        <v>#N/A</v>
      </c>
      <c r="W63" s="27" t="e">
        <f t="shared" si="26"/>
        <v>#N/A</v>
      </c>
      <c r="X63" s="27" t="e">
        <f t="shared" si="26"/>
        <v>#N/A</v>
      </c>
      <c r="Y63" s="27" t="e">
        <f t="shared" si="26"/>
        <v>#N/A</v>
      </c>
      <c r="Z63" s="27" t="e">
        <f t="shared" si="26"/>
        <v>#N/A</v>
      </c>
      <c r="AA63" s="27" t="e">
        <f t="shared" si="26"/>
        <v>#N/A</v>
      </c>
      <c r="AB63" s="27" t="e">
        <f t="shared" si="26"/>
        <v>#N/A</v>
      </c>
      <c r="AC63" s="27" t="e">
        <f t="shared" si="26"/>
        <v>#N/A</v>
      </c>
      <c r="AD63" s="27" t="e">
        <f t="shared" si="26"/>
        <v>#N/A</v>
      </c>
      <c r="AE63" s="27" t="e">
        <f t="shared" si="26"/>
        <v>#N/A</v>
      </c>
      <c r="AF63" s="27" t="e">
        <f t="shared" si="26"/>
        <v>#N/A</v>
      </c>
      <c r="AG63" s="27" t="e">
        <f t="shared" si="26"/>
        <v>#N/A</v>
      </c>
      <c r="AH63" s="27" t="e">
        <f t="shared" si="26"/>
        <v>#N/A</v>
      </c>
      <c r="AI63" s="27" t="e">
        <f t="shared" si="26"/>
        <v>#N/A</v>
      </c>
      <c r="AJ63" s="27" t="e">
        <f t="shared" si="26"/>
        <v>#N/A</v>
      </c>
      <c r="AK63" s="27" t="e">
        <f t="shared" si="26"/>
        <v>#N/A</v>
      </c>
      <c r="AL63" s="27" t="e">
        <f t="shared" si="26"/>
        <v>#N/A</v>
      </c>
      <c r="AM63" s="27" t="e">
        <f t="shared" si="26"/>
        <v>#N/A</v>
      </c>
      <c r="AN63" s="27" t="e">
        <f t="shared" si="26"/>
        <v>#N/A</v>
      </c>
      <c r="AO63" s="27" t="e">
        <f t="shared" si="26"/>
        <v>#N/A</v>
      </c>
      <c r="AP63" s="27" t="e">
        <f t="shared" si="26"/>
        <v>#N/A</v>
      </c>
      <c r="AQ63" s="27" t="e">
        <f t="shared" si="26"/>
        <v>#N/A</v>
      </c>
      <c r="AR63" s="27" t="e">
        <f t="shared" si="26"/>
        <v>#N/A</v>
      </c>
      <c r="AS63" s="27" t="e">
        <f t="shared" si="26"/>
        <v>#N/A</v>
      </c>
      <c r="AT63" s="27" t="e">
        <f t="shared" si="26"/>
        <v>#N/A</v>
      </c>
      <c r="AU63" s="27" t="e">
        <f t="shared" si="26"/>
        <v>#N/A</v>
      </c>
      <c r="AV63" s="27" t="e">
        <f t="shared" si="26"/>
        <v>#N/A</v>
      </c>
      <c r="AW63" s="27" t="e">
        <f t="shared" si="26"/>
        <v>#N/A</v>
      </c>
      <c r="AX63" s="27" t="e">
        <f t="shared" si="26"/>
        <v>#N/A</v>
      </c>
      <c r="AY63" s="27" t="e">
        <f t="shared" si="26"/>
        <v>#N/A</v>
      </c>
      <c r="AZ63" s="27" t="e">
        <f t="shared" si="26"/>
        <v>#N/A</v>
      </c>
      <c r="BA63" s="27" t="e">
        <f t="shared" si="26"/>
        <v>#N/A</v>
      </c>
      <c r="BB63" s="27" t="e">
        <f t="shared" si="26"/>
        <v>#N/A</v>
      </c>
      <c r="BC63" s="27" t="e">
        <f t="shared" si="26"/>
        <v>#N/A</v>
      </c>
      <c r="BD63" s="27" t="e">
        <f t="shared" si="26"/>
        <v>#N/A</v>
      </c>
      <c r="BE63" s="27" t="e">
        <f t="shared" si="26"/>
        <v>#N/A</v>
      </c>
      <c r="BF63" s="27" t="e">
        <f t="shared" si="26"/>
        <v>#N/A</v>
      </c>
      <c r="BG63" s="27" t="e">
        <f t="shared" si="26"/>
        <v>#N/A</v>
      </c>
      <c r="BH63" s="27" t="e">
        <f t="shared" si="26"/>
        <v>#N/A</v>
      </c>
      <c r="BI63" s="27" t="e">
        <f t="shared" si="26"/>
        <v>#N/A</v>
      </c>
      <c r="BJ63" s="27" t="e">
        <f t="shared" si="26"/>
        <v>#N/A</v>
      </c>
      <c r="BK63" s="27" t="e">
        <f t="shared" si="26"/>
        <v>#N/A</v>
      </c>
      <c r="BL63" s="27" t="e">
        <f t="shared" si="26"/>
        <v>#N/A</v>
      </c>
      <c r="BM63" s="27" t="e">
        <f t="shared" si="26"/>
        <v>#N/A</v>
      </c>
      <c r="BN63" s="27" t="e">
        <f t="shared" si="26"/>
        <v>#N/A</v>
      </c>
      <c r="BO63" s="27" t="e">
        <f t="shared" si="26"/>
        <v>#N/A</v>
      </c>
      <c r="BP63" s="27" t="e">
        <f t="shared" si="26"/>
        <v>#N/A</v>
      </c>
      <c r="BQ63" s="27" t="e">
        <f t="shared" ref="BQ63:CP63" si="27">BQ64+BQ67</f>
        <v>#N/A</v>
      </c>
      <c r="BR63" s="27" t="e">
        <f t="shared" si="27"/>
        <v>#N/A</v>
      </c>
      <c r="BS63" s="27" t="e">
        <f t="shared" si="27"/>
        <v>#N/A</v>
      </c>
      <c r="BT63" s="27" t="e">
        <f t="shared" si="27"/>
        <v>#N/A</v>
      </c>
      <c r="BU63" s="27" t="e">
        <f t="shared" si="27"/>
        <v>#N/A</v>
      </c>
      <c r="BV63" s="27" t="e">
        <f t="shared" si="27"/>
        <v>#N/A</v>
      </c>
      <c r="BW63" s="27" t="e">
        <f t="shared" si="27"/>
        <v>#N/A</v>
      </c>
      <c r="BX63" s="27" t="e">
        <f t="shared" si="27"/>
        <v>#N/A</v>
      </c>
      <c r="BY63" s="27" t="e">
        <f t="shared" si="27"/>
        <v>#N/A</v>
      </c>
      <c r="BZ63" s="27" t="e">
        <f t="shared" si="27"/>
        <v>#N/A</v>
      </c>
      <c r="CA63" s="27" t="e">
        <f t="shared" si="27"/>
        <v>#N/A</v>
      </c>
      <c r="CB63" s="27" t="e">
        <f t="shared" si="27"/>
        <v>#N/A</v>
      </c>
      <c r="CC63" s="27" t="e">
        <f t="shared" si="27"/>
        <v>#N/A</v>
      </c>
      <c r="CD63" s="27" t="e">
        <f t="shared" si="27"/>
        <v>#N/A</v>
      </c>
      <c r="CE63" s="27" t="e">
        <f t="shared" si="27"/>
        <v>#N/A</v>
      </c>
      <c r="CF63" s="27" t="e">
        <f t="shared" si="27"/>
        <v>#N/A</v>
      </c>
      <c r="CG63" s="27" t="e">
        <f t="shared" si="27"/>
        <v>#N/A</v>
      </c>
      <c r="CH63" s="27" t="e">
        <f t="shared" si="27"/>
        <v>#N/A</v>
      </c>
      <c r="CI63" s="27" t="e">
        <f t="shared" si="27"/>
        <v>#N/A</v>
      </c>
      <c r="CJ63" s="27" t="e">
        <f t="shared" si="27"/>
        <v>#N/A</v>
      </c>
      <c r="CK63" s="27" t="e">
        <f t="shared" si="27"/>
        <v>#N/A</v>
      </c>
      <c r="CL63" s="27" t="e">
        <f t="shared" si="27"/>
        <v>#N/A</v>
      </c>
      <c r="CM63" s="27" t="e">
        <f t="shared" si="27"/>
        <v>#N/A</v>
      </c>
      <c r="CN63" s="27" t="e">
        <f t="shared" si="27"/>
        <v>#N/A</v>
      </c>
      <c r="CO63" s="27" t="e">
        <f t="shared" si="27"/>
        <v>#N/A</v>
      </c>
      <c r="CP63" s="27" t="e">
        <f t="shared" si="27"/>
        <v>#N/A</v>
      </c>
      <c r="CQ63" s="125"/>
    </row>
    <row r="64" spans="1:95">
      <c r="A64" s="48" t="s">
        <v>8</v>
      </c>
      <c r="B64" s="48" t="s">
        <v>157</v>
      </c>
      <c r="D64" s="49" t="e">
        <f>D65-D66</f>
        <v>#N/A</v>
      </c>
      <c r="E64" s="49" t="e">
        <f>E65-E66</f>
        <v>#N/A</v>
      </c>
      <c r="F64" s="49" t="e">
        <f t="shared" ref="F64:BQ64" si="28">F65-F66</f>
        <v>#N/A</v>
      </c>
      <c r="G64" s="49" t="e">
        <f t="shared" si="28"/>
        <v>#N/A</v>
      </c>
      <c r="H64" s="49" t="e">
        <f t="shared" si="28"/>
        <v>#N/A</v>
      </c>
      <c r="I64" s="49" t="e">
        <f t="shared" si="28"/>
        <v>#N/A</v>
      </c>
      <c r="J64" s="49" t="e">
        <f t="shared" si="28"/>
        <v>#N/A</v>
      </c>
      <c r="K64" s="49" t="e">
        <f t="shared" si="28"/>
        <v>#N/A</v>
      </c>
      <c r="L64" s="49" t="e">
        <f t="shared" si="28"/>
        <v>#N/A</v>
      </c>
      <c r="M64" s="49" t="e">
        <f t="shared" si="28"/>
        <v>#N/A</v>
      </c>
      <c r="N64" s="49" t="e">
        <f t="shared" si="28"/>
        <v>#N/A</v>
      </c>
      <c r="O64" s="49" t="e">
        <f t="shared" si="28"/>
        <v>#N/A</v>
      </c>
      <c r="P64" s="49" t="e">
        <f t="shared" si="28"/>
        <v>#N/A</v>
      </c>
      <c r="Q64" s="49" t="e">
        <f t="shared" si="28"/>
        <v>#N/A</v>
      </c>
      <c r="R64" s="49" t="e">
        <f t="shared" si="28"/>
        <v>#N/A</v>
      </c>
      <c r="S64" s="49" t="e">
        <f t="shared" si="28"/>
        <v>#N/A</v>
      </c>
      <c r="T64" s="49" t="e">
        <f t="shared" si="28"/>
        <v>#N/A</v>
      </c>
      <c r="U64" s="49" t="e">
        <f t="shared" si="28"/>
        <v>#N/A</v>
      </c>
      <c r="V64" s="49" t="e">
        <f t="shared" si="28"/>
        <v>#N/A</v>
      </c>
      <c r="W64" s="49" t="e">
        <f t="shared" si="28"/>
        <v>#N/A</v>
      </c>
      <c r="X64" s="49" t="e">
        <f t="shared" si="28"/>
        <v>#N/A</v>
      </c>
      <c r="Y64" s="49" t="e">
        <f t="shared" si="28"/>
        <v>#N/A</v>
      </c>
      <c r="Z64" s="49" t="e">
        <f t="shared" si="28"/>
        <v>#N/A</v>
      </c>
      <c r="AA64" s="49" t="e">
        <f t="shared" si="28"/>
        <v>#N/A</v>
      </c>
      <c r="AB64" s="49" t="e">
        <f t="shared" si="28"/>
        <v>#N/A</v>
      </c>
      <c r="AC64" s="49" t="e">
        <f t="shared" si="28"/>
        <v>#N/A</v>
      </c>
      <c r="AD64" s="49" t="e">
        <f t="shared" si="28"/>
        <v>#N/A</v>
      </c>
      <c r="AE64" s="49" t="e">
        <f t="shared" si="28"/>
        <v>#N/A</v>
      </c>
      <c r="AF64" s="49" t="e">
        <f t="shared" si="28"/>
        <v>#N/A</v>
      </c>
      <c r="AG64" s="49" t="e">
        <f t="shared" si="28"/>
        <v>#N/A</v>
      </c>
      <c r="AH64" s="49" t="e">
        <f t="shared" si="28"/>
        <v>#N/A</v>
      </c>
      <c r="AI64" s="49" t="e">
        <f t="shared" si="28"/>
        <v>#N/A</v>
      </c>
      <c r="AJ64" s="49" t="e">
        <f t="shared" si="28"/>
        <v>#N/A</v>
      </c>
      <c r="AK64" s="49" t="e">
        <f t="shared" si="28"/>
        <v>#N/A</v>
      </c>
      <c r="AL64" s="49" t="e">
        <f t="shared" si="28"/>
        <v>#N/A</v>
      </c>
      <c r="AM64" s="49" t="e">
        <f t="shared" si="28"/>
        <v>#N/A</v>
      </c>
      <c r="AN64" s="49" t="e">
        <f t="shared" si="28"/>
        <v>#N/A</v>
      </c>
      <c r="AO64" s="49" t="e">
        <f t="shared" si="28"/>
        <v>#N/A</v>
      </c>
      <c r="AP64" s="49" t="e">
        <f t="shared" si="28"/>
        <v>#N/A</v>
      </c>
      <c r="AQ64" s="49" t="e">
        <f t="shared" si="28"/>
        <v>#N/A</v>
      </c>
      <c r="AR64" s="49" t="e">
        <f t="shared" si="28"/>
        <v>#N/A</v>
      </c>
      <c r="AS64" s="49" t="e">
        <f t="shared" si="28"/>
        <v>#N/A</v>
      </c>
      <c r="AT64" s="49" t="e">
        <f t="shared" si="28"/>
        <v>#N/A</v>
      </c>
      <c r="AU64" s="49" t="e">
        <f t="shared" si="28"/>
        <v>#N/A</v>
      </c>
      <c r="AV64" s="49" t="e">
        <f t="shared" si="28"/>
        <v>#N/A</v>
      </c>
      <c r="AW64" s="49" t="e">
        <f t="shared" si="28"/>
        <v>#N/A</v>
      </c>
      <c r="AX64" s="49" t="e">
        <f t="shared" si="28"/>
        <v>#N/A</v>
      </c>
      <c r="AY64" s="49" t="e">
        <f t="shared" si="28"/>
        <v>#N/A</v>
      </c>
      <c r="AZ64" s="49" t="e">
        <f t="shared" si="28"/>
        <v>#N/A</v>
      </c>
      <c r="BA64" s="49" t="e">
        <f t="shared" si="28"/>
        <v>#N/A</v>
      </c>
      <c r="BB64" s="49" t="e">
        <f t="shared" si="28"/>
        <v>#N/A</v>
      </c>
      <c r="BC64" s="49" t="e">
        <f t="shared" si="28"/>
        <v>#N/A</v>
      </c>
      <c r="BD64" s="49" t="e">
        <f t="shared" si="28"/>
        <v>#N/A</v>
      </c>
      <c r="BE64" s="49" t="e">
        <f t="shared" si="28"/>
        <v>#N/A</v>
      </c>
      <c r="BF64" s="49" t="e">
        <f t="shared" si="28"/>
        <v>#N/A</v>
      </c>
      <c r="BG64" s="49" t="e">
        <f t="shared" si="28"/>
        <v>#N/A</v>
      </c>
      <c r="BH64" s="49" t="e">
        <f t="shared" si="28"/>
        <v>#N/A</v>
      </c>
      <c r="BI64" s="49" t="e">
        <f t="shared" si="28"/>
        <v>#N/A</v>
      </c>
      <c r="BJ64" s="49" t="e">
        <f t="shared" si="28"/>
        <v>#N/A</v>
      </c>
      <c r="BK64" s="49" t="e">
        <f t="shared" si="28"/>
        <v>#N/A</v>
      </c>
      <c r="BL64" s="49" t="e">
        <f t="shared" si="28"/>
        <v>#N/A</v>
      </c>
      <c r="BM64" s="49" t="e">
        <f t="shared" si="28"/>
        <v>#N/A</v>
      </c>
      <c r="BN64" s="49" t="e">
        <f t="shared" si="28"/>
        <v>#N/A</v>
      </c>
      <c r="BO64" s="49" t="e">
        <f t="shared" si="28"/>
        <v>#N/A</v>
      </c>
      <c r="BP64" s="49" t="e">
        <f t="shared" si="28"/>
        <v>#N/A</v>
      </c>
      <c r="BQ64" s="49" t="e">
        <f t="shared" si="28"/>
        <v>#N/A</v>
      </c>
      <c r="BR64" s="49" t="e">
        <f t="shared" ref="BR64:CP64" si="29">BR65-BR66</f>
        <v>#N/A</v>
      </c>
      <c r="BS64" s="49" t="e">
        <f t="shared" si="29"/>
        <v>#N/A</v>
      </c>
      <c r="BT64" s="49" t="e">
        <f t="shared" si="29"/>
        <v>#N/A</v>
      </c>
      <c r="BU64" s="49" t="e">
        <f t="shared" si="29"/>
        <v>#N/A</v>
      </c>
      <c r="BV64" s="49" t="e">
        <f t="shared" si="29"/>
        <v>#N/A</v>
      </c>
      <c r="BW64" s="49" t="e">
        <f t="shared" si="29"/>
        <v>#N/A</v>
      </c>
      <c r="BX64" s="49" t="e">
        <f t="shared" si="29"/>
        <v>#N/A</v>
      </c>
      <c r="BY64" s="49" t="e">
        <f t="shared" si="29"/>
        <v>#N/A</v>
      </c>
      <c r="BZ64" s="49" t="e">
        <f t="shared" si="29"/>
        <v>#N/A</v>
      </c>
      <c r="CA64" s="49" t="e">
        <f t="shared" si="29"/>
        <v>#N/A</v>
      </c>
      <c r="CB64" s="49" t="e">
        <f t="shared" si="29"/>
        <v>#N/A</v>
      </c>
      <c r="CC64" s="49" t="e">
        <f t="shared" si="29"/>
        <v>#N/A</v>
      </c>
      <c r="CD64" s="49" t="e">
        <f t="shared" si="29"/>
        <v>#N/A</v>
      </c>
      <c r="CE64" s="49" t="e">
        <f t="shared" si="29"/>
        <v>#N/A</v>
      </c>
      <c r="CF64" s="49" t="e">
        <f t="shared" si="29"/>
        <v>#N/A</v>
      </c>
      <c r="CG64" s="49" t="e">
        <f t="shared" si="29"/>
        <v>#N/A</v>
      </c>
      <c r="CH64" s="49" t="e">
        <f t="shared" si="29"/>
        <v>#N/A</v>
      </c>
      <c r="CI64" s="49" t="e">
        <f t="shared" si="29"/>
        <v>#N/A</v>
      </c>
      <c r="CJ64" s="49" t="e">
        <f t="shared" si="29"/>
        <v>#N/A</v>
      </c>
      <c r="CK64" s="49" t="e">
        <f t="shared" si="29"/>
        <v>#N/A</v>
      </c>
      <c r="CL64" s="49" t="e">
        <f t="shared" si="29"/>
        <v>#N/A</v>
      </c>
      <c r="CM64" s="49" t="e">
        <f t="shared" si="29"/>
        <v>#N/A</v>
      </c>
      <c r="CN64" s="49" t="e">
        <f t="shared" si="29"/>
        <v>#N/A</v>
      </c>
      <c r="CO64" s="49" t="e">
        <f t="shared" si="29"/>
        <v>#N/A</v>
      </c>
      <c r="CP64" s="49" t="e">
        <f t="shared" si="29"/>
        <v>#N/A</v>
      </c>
      <c r="CQ64" s="123"/>
    </row>
    <row r="65" spans="1:95" outlineLevel="1">
      <c r="A65" s="50" t="s">
        <v>9</v>
      </c>
      <c r="B65" s="50" t="s">
        <v>158</v>
      </c>
      <c r="D65" s="22" t="e">
        <f>'Per Capita Nominal'!D65</f>
        <v>#N/A</v>
      </c>
      <c r="E65" s="22" t="e">
        <f>'Per Capita Nominal'!E65</f>
        <v>#N/A</v>
      </c>
      <c r="F65" s="22" t="e">
        <f>'Per Capita Nominal'!F65</f>
        <v>#N/A</v>
      </c>
      <c r="G65" s="22" t="e">
        <f>'Per Capita Nominal'!G65</f>
        <v>#N/A</v>
      </c>
      <c r="H65" s="22" t="e">
        <f>'Per Capita Nominal'!H65</f>
        <v>#N/A</v>
      </c>
      <c r="I65" s="22" t="e">
        <f>'Per Capita Nominal'!I65</f>
        <v>#N/A</v>
      </c>
      <c r="J65" s="22" t="e">
        <f>'Per Capita Nominal'!J65</f>
        <v>#N/A</v>
      </c>
      <c r="K65" s="22" t="e">
        <f>'Per Capita Nominal'!K65</f>
        <v>#N/A</v>
      </c>
      <c r="L65" s="22" t="e">
        <f>'Per Capita Nominal'!L65</f>
        <v>#N/A</v>
      </c>
      <c r="M65" s="22" t="e">
        <f>'Per Capita Nominal'!M65</f>
        <v>#N/A</v>
      </c>
      <c r="N65" s="22" t="e">
        <f>'Per Capita Nominal'!N65</f>
        <v>#N/A</v>
      </c>
      <c r="O65" s="22" t="e">
        <f>'Per Capita Nominal'!O65</f>
        <v>#N/A</v>
      </c>
      <c r="P65" s="22" t="e">
        <f>'Per Capita Nominal'!P65</f>
        <v>#N/A</v>
      </c>
      <c r="Q65" s="22" t="e">
        <f>'Per Capita Nominal'!Q65</f>
        <v>#N/A</v>
      </c>
      <c r="R65" s="22" t="e">
        <f>'Per Capita Nominal'!R65</f>
        <v>#N/A</v>
      </c>
      <c r="S65" s="22" t="e">
        <f>'Per Capita Nominal'!S65</f>
        <v>#N/A</v>
      </c>
      <c r="T65" s="22" t="e">
        <f>'Per Capita Nominal'!T65</f>
        <v>#N/A</v>
      </c>
      <c r="U65" s="22" t="e">
        <f>'Per Capita Nominal'!U65</f>
        <v>#N/A</v>
      </c>
      <c r="V65" s="22" t="e">
        <f>'Per Capita Nominal'!V65</f>
        <v>#N/A</v>
      </c>
      <c r="W65" s="22" t="e">
        <f>'Per Capita Nominal'!W65</f>
        <v>#N/A</v>
      </c>
      <c r="X65" s="22" t="e">
        <f>'Per Capita Nominal'!X65</f>
        <v>#N/A</v>
      </c>
      <c r="Y65" s="22" t="e">
        <f>'Per Capita Nominal'!Y65</f>
        <v>#N/A</v>
      </c>
      <c r="Z65" s="22" t="e">
        <f>'Per Capita Nominal'!Z65</f>
        <v>#N/A</v>
      </c>
      <c r="AA65" s="22" t="e">
        <f>'Per Capita Nominal'!AA65</f>
        <v>#N/A</v>
      </c>
      <c r="AB65" s="22" t="e">
        <f>'Per Capita Nominal'!AB65</f>
        <v>#N/A</v>
      </c>
      <c r="AC65" s="22" t="e">
        <f>'Per Capita Nominal'!AC65</f>
        <v>#N/A</v>
      </c>
      <c r="AD65" s="22" t="e">
        <f>'Per Capita Nominal'!AD65</f>
        <v>#N/A</v>
      </c>
      <c r="AE65" s="22" t="e">
        <f>'Per Capita Nominal'!AE65</f>
        <v>#N/A</v>
      </c>
      <c r="AF65" s="22" t="e">
        <f>'Per Capita Nominal'!AF65</f>
        <v>#N/A</v>
      </c>
      <c r="AG65" s="22" t="e">
        <f>'Per Capita Nominal'!AG65</f>
        <v>#N/A</v>
      </c>
      <c r="AH65" s="22" t="e">
        <f>'Per Capita Nominal'!AH65</f>
        <v>#N/A</v>
      </c>
      <c r="AI65" s="22" t="e">
        <f>'Per Capita Nominal'!AI65</f>
        <v>#N/A</v>
      </c>
      <c r="AJ65" s="22" t="e">
        <f>'Per Capita Nominal'!AJ65</f>
        <v>#N/A</v>
      </c>
      <c r="AK65" s="22" t="e">
        <f>'Per Capita Nominal'!AK65</f>
        <v>#N/A</v>
      </c>
      <c r="AL65" s="22" t="e">
        <f>'Per Capita Nominal'!AL65</f>
        <v>#N/A</v>
      </c>
      <c r="AM65" s="22" t="e">
        <f>'Per Capita Nominal'!AM65</f>
        <v>#N/A</v>
      </c>
      <c r="AN65" s="22" t="e">
        <f>'Per Capita Nominal'!AN65</f>
        <v>#N/A</v>
      </c>
      <c r="AO65" s="22" t="e">
        <f>'Per Capita Nominal'!AO65</f>
        <v>#N/A</v>
      </c>
      <c r="AP65" s="22" t="e">
        <f>'Per Capita Nominal'!AP65</f>
        <v>#N/A</v>
      </c>
      <c r="AQ65" s="22" t="e">
        <f>'Per Capita Nominal'!AQ65</f>
        <v>#N/A</v>
      </c>
      <c r="AR65" s="22" t="e">
        <f>'Per Capita Nominal'!AR65</f>
        <v>#N/A</v>
      </c>
      <c r="AS65" s="22" t="e">
        <f>'Per Capita Nominal'!AS65</f>
        <v>#N/A</v>
      </c>
      <c r="AT65" s="22" t="e">
        <f>'Per Capita Nominal'!AT65</f>
        <v>#N/A</v>
      </c>
      <c r="AU65" s="22" t="e">
        <f>'Per Capita Nominal'!AU65</f>
        <v>#N/A</v>
      </c>
      <c r="AV65" s="22" t="e">
        <f>'Per Capita Nominal'!AV65</f>
        <v>#N/A</v>
      </c>
      <c r="AW65" s="22" t="e">
        <f>'Per Capita Nominal'!AW65</f>
        <v>#N/A</v>
      </c>
      <c r="AX65" s="22" t="e">
        <f>'Per Capita Nominal'!AX65</f>
        <v>#N/A</v>
      </c>
      <c r="AY65" s="22" t="e">
        <f>'Per Capita Nominal'!AY65</f>
        <v>#N/A</v>
      </c>
      <c r="AZ65" s="22" t="e">
        <f>'Per Capita Nominal'!AZ65</f>
        <v>#N/A</v>
      </c>
      <c r="BA65" s="22" t="e">
        <f>'Per Capita Nominal'!BA65</f>
        <v>#N/A</v>
      </c>
      <c r="BB65" s="22" t="e">
        <f>'Per Capita Nominal'!BB65</f>
        <v>#N/A</v>
      </c>
      <c r="BC65" s="22" t="e">
        <f>'Per Capita Nominal'!BC65</f>
        <v>#N/A</v>
      </c>
      <c r="BD65" s="22" t="e">
        <f>'Per Capita Nominal'!BD65</f>
        <v>#N/A</v>
      </c>
      <c r="BE65" s="22" t="e">
        <f>'Per Capita Nominal'!BE65</f>
        <v>#N/A</v>
      </c>
      <c r="BF65" s="22" t="e">
        <f>'Per Capita Nominal'!BF65</f>
        <v>#N/A</v>
      </c>
      <c r="BG65" s="22" t="e">
        <f>'Per Capita Nominal'!BG65</f>
        <v>#N/A</v>
      </c>
      <c r="BH65" s="22" t="e">
        <f>'Per Capita Nominal'!BH65</f>
        <v>#N/A</v>
      </c>
      <c r="BI65" s="22" t="e">
        <f>'Per Capita Nominal'!BI65</f>
        <v>#N/A</v>
      </c>
      <c r="BJ65" s="22" t="e">
        <f>'Per Capita Nominal'!BJ65</f>
        <v>#N/A</v>
      </c>
      <c r="BK65" s="22" t="e">
        <f>'Per Capita Nominal'!BK65</f>
        <v>#N/A</v>
      </c>
      <c r="BL65" s="22" t="e">
        <f>'Per Capita Nominal'!BL65</f>
        <v>#N/A</v>
      </c>
      <c r="BM65" s="22" t="e">
        <f>'Per Capita Nominal'!BM65</f>
        <v>#N/A</v>
      </c>
      <c r="BN65" s="22" t="e">
        <f>'Per Capita Nominal'!BN65</f>
        <v>#N/A</v>
      </c>
      <c r="BO65" s="22" t="e">
        <f>'Per Capita Nominal'!BO65</f>
        <v>#N/A</v>
      </c>
      <c r="BP65" s="22" t="e">
        <f>'Per Capita Nominal'!BP65</f>
        <v>#N/A</v>
      </c>
      <c r="BQ65" s="22" t="e">
        <f>'Per Capita Nominal'!BQ65</f>
        <v>#N/A</v>
      </c>
      <c r="BR65" s="22" t="e">
        <f>'Per Capita Nominal'!BR65</f>
        <v>#N/A</v>
      </c>
      <c r="BS65" s="22" t="e">
        <f>'Per Capita Nominal'!BS65</f>
        <v>#N/A</v>
      </c>
      <c r="BT65" s="22" t="e">
        <f>'Per Capita Nominal'!BT65</f>
        <v>#N/A</v>
      </c>
      <c r="BU65" s="22" t="e">
        <f>'Per Capita Nominal'!BU65</f>
        <v>#N/A</v>
      </c>
      <c r="BV65" s="22" t="e">
        <f>'Per Capita Nominal'!BV65</f>
        <v>#N/A</v>
      </c>
      <c r="BW65" s="22" t="e">
        <f>'Per Capita Nominal'!BW65</f>
        <v>#N/A</v>
      </c>
      <c r="BX65" s="22" t="e">
        <f>'Per Capita Nominal'!BX65</f>
        <v>#N/A</v>
      </c>
      <c r="BY65" s="22" t="e">
        <f>'Per Capita Nominal'!BY65</f>
        <v>#N/A</v>
      </c>
      <c r="BZ65" s="22" t="e">
        <f>'Per Capita Nominal'!BZ65</f>
        <v>#N/A</v>
      </c>
      <c r="CA65" s="22" t="e">
        <f>'Per Capita Nominal'!CA65</f>
        <v>#N/A</v>
      </c>
      <c r="CB65" s="22" t="e">
        <f>'Per Capita Nominal'!CB65</f>
        <v>#N/A</v>
      </c>
      <c r="CC65" s="22" t="e">
        <f>'Per Capita Nominal'!CC65</f>
        <v>#N/A</v>
      </c>
      <c r="CD65" s="22" t="e">
        <f>'Per Capita Nominal'!CD65</f>
        <v>#N/A</v>
      </c>
      <c r="CE65" s="22" t="e">
        <f>'Per Capita Nominal'!CE65</f>
        <v>#N/A</v>
      </c>
      <c r="CF65" s="22" t="e">
        <f>'Per Capita Nominal'!CF65</f>
        <v>#N/A</v>
      </c>
      <c r="CG65" s="22" t="e">
        <f>'Per Capita Nominal'!CG65</f>
        <v>#N/A</v>
      </c>
      <c r="CH65" s="22" t="e">
        <f>'Per Capita Nominal'!CH65</f>
        <v>#N/A</v>
      </c>
      <c r="CI65" s="22" t="e">
        <f>'Per Capita Nominal'!CI65</f>
        <v>#N/A</v>
      </c>
      <c r="CJ65" s="22" t="e">
        <f>'Per Capita Nominal'!CJ65</f>
        <v>#N/A</v>
      </c>
      <c r="CK65" s="22" t="e">
        <f>'Per Capita Nominal'!CK65</f>
        <v>#N/A</v>
      </c>
      <c r="CL65" s="22" t="e">
        <f>'Per Capita Nominal'!CL65</f>
        <v>#N/A</v>
      </c>
      <c r="CM65" s="22" t="e">
        <f>'Per Capita Nominal'!CM65</f>
        <v>#N/A</v>
      </c>
      <c r="CN65" s="22" t="e">
        <f>'Per Capita Nominal'!CN65</f>
        <v>#N/A</v>
      </c>
      <c r="CO65" s="22" t="e">
        <f>'Per Capita Nominal'!CO65</f>
        <v>#N/A</v>
      </c>
      <c r="CP65" s="22" t="e">
        <f>'Per Capita Nominal'!CP65</f>
        <v>#N/A</v>
      </c>
      <c r="CQ65" s="127"/>
    </row>
    <row r="66" spans="1:95" s="32" customFormat="1" outlineLevel="1">
      <c r="A66" s="50" t="s">
        <v>13</v>
      </c>
      <c r="B66" s="50" t="s">
        <v>159</v>
      </c>
      <c r="D66" s="22" t="e">
        <f>'Per Capita Nominal'!D66</f>
        <v>#N/A</v>
      </c>
      <c r="E66" s="22" t="e">
        <f>'Per Capita Nominal'!E66</f>
        <v>#N/A</v>
      </c>
      <c r="F66" s="22" t="e">
        <f>'Per Capita Nominal'!F66</f>
        <v>#N/A</v>
      </c>
      <c r="G66" s="22" t="e">
        <f>'Per Capita Nominal'!G66</f>
        <v>#N/A</v>
      </c>
      <c r="H66" s="22" t="e">
        <f>'Per Capita Nominal'!H66</f>
        <v>#N/A</v>
      </c>
      <c r="I66" s="22" t="e">
        <f>'Per Capita Nominal'!I66</f>
        <v>#N/A</v>
      </c>
      <c r="J66" s="22" t="e">
        <f>'Per Capita Nominal'!J66</f>
        <v>#N/A</v>
      </c>
      <c r="K66" s="22" t="e">
        <f>'Per Capita Nominal'!K66</f>
        <v>#N/A</v>
      </c>
      <c r="L66" s="22" t="e">
        <f>'Per Capita Nominal'!L66</f>
        <v>#N/A</v>
      </c>
      <c r="M66" s="22" t="e">
        <f>'Per Capita Nominal'!M66</f>
        <v>#N/A</v>
      </c>
      <c r="N66" s="22" t="e">
        <f>'Per Capita Nominal'!N66</f>
        <v>#N/A</v>
      </c>
      <c r="O66" s="22" t="e">
        <f>'Per Capita Nominal'!O66</f>
        <v>#N/A</v>
      </c>
      <c r="P66" s="22" t="e">
        <f>'Per Capita Nominal'!P66</f>
        <v>#N/A</v>
      </c>
      <c r="Q66" s="22" t="e">
        <f>'Per Capita Nominal'!Q66</f>
        <v>#N/A</v>
      </c>
      <c r="R66" s="22" t="e">
        <f>'Per Capita Nominal'!R66</f>
        <v>#N/A</v>
      </c>
      <c r="S66" s="22" t="e">
        <f>'Per Capita Nominal'!S66</f>
        <v>#N/A</v>
      </c>
      <c r="T66" s="22" t="e">
        <f>'Per Capita Nominal'!T66</f>
        <v>#N/A</v>
      </c>
      <c r="U66" s="22" t="e">
        <f>'Per Capita Nominal'!U66</f>
        <v>#N/A</v>
      </c>
      <c r="V66" s="22" t="e">
        <f>'Per Capita Nominal'!V66</f>
        <v>#N/A</v>
      </c>
      <c r="W66" s="22" t="e">
        <f>'Per Capita Nominal'!W66</f>
        <v>#N/A</v>
      </c>
      <c r="X66" s="22" t="e">
        <f>'Per Capita Nominal'!X66</f>
        <v>#N/A</v>
      </c>
      <c r="Y66" s="22" t="e">
        <f>'Per Capita Nominal'!Y66</f>
        <v>#N/A</v>
      </c>
      <c r="Z66" s="22" t="e">
        <f>'Per Capita Nominal'!Z66</f>
        <v>#N/A</v>
      </c>
      <c r="AA66" s="22" t="e">
        <f>'Per Capita Nominal'!AA66</f>
        <v>#N/A</v>
      </c>
      <c r="AB66" s="22" t="e">
        <f>'Per Capita Nominal'!AB66</f>
        <v>#N/A</v>
      </c>
      <c r="AC66" s="22" t="e">
        <f>'Per Capita Nominal'!AC66</f>
        <v>#N/A</v>
      </c>
      <c r="AD66" s="22" t="e">
        <f>'Per Capita Nominal'!AD66</f>
        <v>#N/A</v>
      </c>
      <c r="AE66" s="22" t="e">
        <f>'Per Capita Nominal'!AE66</f>
        <v>#N/A</v>
      </c>
      <c r="AF66" s="22" t="e">
        <f>'Per Capita Nominal'!AF66</f>
        <v>#N/A</v>
      </c>
      <c r="AG66" s="22" t="e">
        <f>'Per Capita Nominal'!AG66</f>
        <v>#N/A</v>
      </c>
      <c r="AH66" s="22" t="e">
        <f>'Per Capita Nominal'!AH66</f>
        <v>#N/A</v>
      </c>
      <c r="AI66" s="22" t="e">
        <f>'Per Capita Nominal'!AI66</f>
        <v>#N/A</v>
      </c>
      <c r="AJ66" s="22" t="e">
        <f>'Per Capita Nominal'!AJ66</f>
        <v>#N/A</v>
      </c>
      <c r="AK66" s="22" t="e">
        <f>'Per Capita Nominal'!AK66</f>
        <v>#N/A</v>
      </c>
      <c r="AL66" s="22" t="e">
        <f>'Per Capita Nominal'!AL66</f>
        <v>#N/A</v>
      </c>
      <c r="AM66" s="22" t="e">
        <f>'Per Capita Nominal'!AM66</f>
        <v>#N/A</v>
      </c>
      <c r="AN66" s="22" t="e">
        <f>'Per Capita Nominal'!AN66</f>
        <v>#N/A</v>
      </c>
      <c r="AO66" s="22" t="e">
        <f>'Per Capita Nominal'!AO66</f>
        <v>#N/A</v>
      </c>
      <c r="AP66" s="22" t="e">
        <f>'Per Capita Nominal'!AP66</f>
        <v>#N/A</v>
      </c>
      <c r="AQ66" s="22" t="e">
        <f>'Per Capita Nominal'!AQ66</f>
        <v>#N/A</v>
      </c>
      <c r="AR66" s="22" t="e">
        <f>'Per Capita Nominal'!AR66</f>
        <v>#N/A</v>
      </c>
      <c r="AS66" s="22" t="e">
        <f>'Per Capita Nominal'!AS66</f>
        <v>#N/A</v>
      </c>
      <c r="AT66" s="22" t="e">
        <f>'Per Capita Nominal'!AT66</f>
        <v>#N/A</v>
      </c>
      <c r="AU66" s="22" t="e">
        <f>'Per Capita Nominal'!AU66</f>
        <v>#N/A</v>
      </c>
      <c r="AV66" s="22" t="e">
        <f>'Per Capita Nominal'!AV66</f>
        <v>#N/A</v>
      </c>
      <c r="AW66" s="22" t="e">
        <f>'Per Capita Nominal'!AW66</f>
        <v>#N/A</v>
      </c>
      <c r="AX66" s="22" t="e">
        <f>'Per Capita Nominal'!AX66</f>
        <v>#N/A</v>
      </c>
      <c r="AY66" s="22" t="e">
        <f>'Per Capita Nominal'!AY66</f>
        <v>#N/A</v>
      </c>
      <c r="AZ66" s="22" t="e">
        <f>'Per Capita Nominal'!AZ66</f>
        <v>#N/A</v>
      </c>
      <c r="BA66" s="22" t="e">
        <f>'Per Capita Nominal'!BA66</f>
        <v>#N/A</v>
      </c>
      <c r="BB66" s="22" t="e">
        <f>'Per Capita Nominal'!BB66</f>
        <v>#N/A</v>
      </c>
      <c r="BC66" s="22" t="e">
        <f>'Per Capita Nominal'!BC66</f>
        <v>#N/A</v>
      </c>
      <c r="BD66" s="22" t="e">
        <f>'Per Capita Nominal'!BD66</f>
        <v>#N/A</v>
      </c>
      <c r="BE66" s="22" t="e">
        <f>'Per Capita Nominal'!BE66</f>
        <v>#N/A</v>
      </c>
      <c r="BF66" s="22" t="e">
        <f>'Per Capita Nominal'!BF66</f>
        <v>#N/A</v>
      </c>
      <c r="BG66" s="22" t="e">
        <f>'Per Capita Nominal'!BG66</f>
        <v>#N/A</v>
      </c>
      <c r="BH66" s="22" t="e">
        <f>'Per Capita Nominal'!BH66</f>
        <v>#N/A</v>
      </c>
      <c r="BI66" s="22" t="e">
        <f>'Per Capita Nominal'!BI66</f>
        <v>#N/A</v>
      </c>
      <c r="BJ66" s="22" t="e">
        <f>'Per Capita Nominal'!BJ66</f>
        <v>#N/A</v>
      </c>
      <c r="BK66" s="22" t="e">
        <f>'Per Capita Nominal'!BK66</f>
        <v>#N/A</v>
      </c>
      <c r="BL66" s="22" t="e">
        <f>'Per Capita Nominal'!BL66</f>
        <v>#N/A</v>
      </c>
      <c r="BM66" s="22" t="e">
        <f>'Per Capita Nominal'!BM66</f>
        <v>#N/A</v>
      </c>
      <c r="BN66" s="22" t="e">
        <f>'Per Capita Nominal'!BN66</f>
        <v>#N/A</v>
      </c>
      <c r="BO66" s="22" t="e">
        <f>'Per Capita Nominal'!BO66</f>
        <v>#N/A</v>
      </c>
      <c r="BP66" s="22" t="e">
        <f>'Per Capita Nominal'!BP66</f>
        <v>#N/A</v>
      </c>
      <c r="BQ66" s="22" t="e">
        <f>'Per Capita Nominal'!BQ66</f>
        <v>#N/A</v>
      </c>
      <c r="BR66" s="22" t="e">
        <f>'Per Capita Nominal'!BR66</f>
        <v>#N/A</v>
      </c>
      <c r="BS66" s="22" t="e">
        <f>'Per Capita Nominal'!BS66</f>
        <v>#N/A</v>
      </c>
      <c r="BT66" s="22" t="e">
        <f>'Per Capita Nominal'!BT66</f>
        <v>#N/A</v>
      </c>
      <c r="BU66" s="22" t="e">
        <f>'Per Capita Nominal'!BU66</f>
        <v>#N/A</v>
      </c>
      <c r="BV66" s="22" t="e">
        <f>'Per Capita Nominal'!BV66</f>
        <v>#N/A</v>
      </c>
      <c r="BW66" s="22" t="e">
        <f>'Per Capita Nominal'!BW66</f>
        <v>#N/A</v>
      </c>
      <c r="BX66" s="22" t="e">
        <f>'Per Capita Nominal'!BX66</f>
        <v>#N/A</v>
      </c>
      <c r="BY66" s="22" t="e">
        <f>'Per Capita Nominal'!BY66</f>
        <v>#N/A</v>
      </c>
      <c r="BZ66" s="22" t="e">
        <f>'Per Capita Nominal'!BZ66</f>
        <v>#N/A</v>
      </c>
      <c r="CA66" s="22" t="e">
        <f>'Per Capita Nominal'!CA66</f>
        <v>#N/A</v>
      </c>
      <c r="CB66" s="22" t="e">
        <f>'Per Capita Nominal'!CB66</f>
        <v>#N/A</v>
      </c>
      <c r="CC66" s="22" t="e">
        <f>'Per Capita Nominal'!CC66</f>
        <v>#N/A</v>
      </c>
      <c r="CD66" s="22" t="e">
        <f>'Per Capita Nominal'!CD66</f>
        <v>#N/A</v>
      </c>
      <c r="CE66" s="22" t="e">
        <f>'Per Capita Nominal'!CE66</f>
        <v>#N/A</v>
      </c>
      <c r="CF66" s="22" t="e">
        <f>'Per Capita Nominal'!CF66</f>
        <v>#N/A</v>
      </c>
      <c r="CG66" s="22" t="e">
        <f>'Per Capita Nominal'!CG66</f>
        <v>#N/A</v>
      </c>
      <c r="CH66" s="22" t="e">
        <f>'Per Capita Nominal'!CH66</f>
        <v>#N/A</v>
      </c>
      <c r="CI66" s="22" t="e">
        <f>'Per Capita Nominal'!CI66</f>
        <v>#N/A</v>
      </c>
      <c r="CJ66" s="22" t="e">
        <f>'Per Capita Nominal'!CJ66</f>
        <v>#N/A</v>
      </c>
      <c r="CK66" s="22" t="e">
        <f>'Per Capita Nominal'!CK66</f>
        <v>#N/A</v>
      </c>
      <c r="CL66" s="22" t="e">
        <f>'Per Capita Nominal'!CL66</f>
        <v>#N/A</v>
      </c>
      <c r="CM66" s="22" t="e">
        <f>'Per Capita Nominal'!CM66</f>
        <v>#N/A</v>
      </c>
      <c r="CN66" s="22" t="e">
        <f>'Per Capita Nominal'!CN66</f>
        <v>#N/A</v>
      </c>
      <c r="CO66" s="22" t="e">
        <f>'Per Capita Nominal'!CO66</f>
        <v>#N/A</v>
      </c>
      <c r="CP66" s="22" t="e">
        <f>'Per Capita Nominal'!CP66</f>
        <v>#N/A</v>
      </c>
      <c r="CQ66" s="128"/>
    </row>
    <row r="67" spans="1:95" s="49" customFormat="1" ht="14.25">
      <c r="A67" s="48" t="s">
        <v>10</v>
      </c>
      <c r="B67" s="48" t="s">
        <v>160</v>
      </c>
      <c r="D67" s="49" t="e">
        <f>D68-D69</f>
        <v>#N/A</v>
      </c>
      <c r="E67" s="49" t="e">
        <f>E68-E69</f>
        <v>#N/A</v>
      </c>
      <c r="F67" s="49" t="e">
        <f t="shared" ref="F67:BQ67" si="30">F68-F69</f>
        <v>#N/A</v>
      </c>
      <c r="G67" s="49" t="e">
        <f t="shared" si="30"/>
        <v>#N/A</v>
      </c>
      <c r="H67" s="49" t="e">
        <f t="shared" si="30"/>
        <v>#N/A</v>
      </c>
      <c r="I67" s="49" t="e">
        <f t="shared" si="30"/>
        <v>#N/A</v>
      </c>
      <c r="J67" s="49" t="e">
        <f t="shared" si="30"/>
        <v>#N/A</v>
      </c>
      <c r="K67" s="49" t="e">
        <f t="shared" si="30"/>
        <v>#N/A</v>
      </c>
      <c r="L67" s="49" t="e">
        <f t="shared" si="30"/>
        <v>#N/A</v>
      </c>
      <c r="M67" s="49" t="e">
        <f t="shared" si="30"/>
        <v>#N/A</v>
      </c>
      <c r="N67" s="49" t="e">
        <f t="shared" si="30"/>
        <v>#N/A</v>
      </c>
      <c r="O67" s="49" t="e">
        <f t="shared" si="30"/>
        <v>#N/A</v>
      </c>
      <c r="P67" s="49" t="e">
        <f t="shared" si="30"/>
        <v>#N/A</v>
      </c>
      <c r="Q67" s="49" t="e">
        <f t="shared" si="30"/>
        <v>#N/A</v>
      </c>
      <c r="R67" s="49" t="e">
        <f t="shared" si="30"/>
        <v>#N/A</v>
      </c>
      <c r="S67" s="49" t="e">
        <f t="shared" si="30"/>
        <v>#N/A</v>
      </c>
      <c r="T67" s="49" t="e">
        <f t="shared" si="30"/>
        <v>#N/A</v>
      </c>
      <c r="U67" s="49" t="e">
        <f t="shared" si="30"/>
        <v>#N/A</v>
      </c>
      <c r="V67" s="49" t="e">
        <f t="shared" si="30"/>
        <v>#N/A</v>
      </c>
      <c r="W67" s="49" t="e">
        <f t="shared" si="30"/>
        <v>#N/A</v>
      </c>
      <c r="X67" s="49" t="e">
        <f t="shared" si="30"/>
        <v>#N/A</v>
      </c>
      <c r="Y67" s="49" t="e">
        <f t="shared" si="30"/>
        <v>#N/A</v>
      </c>
      <c r="Z67" s="49" t="e">
        <f t="shared" si="30"/>
        <v>#N/A</v>
      </c>
      <c r="AA67" s="49" t="e">
        <f t="shared" si="30"/>
        <v>#N/A</v>
      </c>
      <c r="AB67" s="49" t="e">
        <f t="shared" si="30"/>
        <v>#N/A</v>
      </c>
      <c r="AC67" s="49" t="e">
        <f t="shared" si="30"/>
        <v>#N/A</v>
      </c>
      <c r="AD67" s="49" t="e">
        <f t="shared" si="30"/>
        <v>#N/A</v>
      </c>
      <c r="AE67" s="49" t="e">
        <f t="shared" si="30"/>
        <v>#N/A</v>
      </c>
      <c r="AF67" s="49" t="e">
        <f t="shared" si="30"/>
        <v>#N/A</v>
      </c>
      <c r="AG67" s="49" t="e">
        <f t="shared" si="30"/>
        <v>#N/A</v>
      </c>
      <c r="AH67" s="49" t="e">
        <f t="shared" si="30"/>
        <v>#N/A</v>
      </c>
      <c r="AI67" s="49" t="e">
        <f t="shared" si="30"/>
        <v>#N/A</v>
      </c>
      <c r="AJ67" s="49" t="e">
        <f t="shared" si="30"/>
        <v>#N/A</v>
      </c>
      <c r="AK67" s="49" t="e">
        <f t="shared" si="30"/>
        <v>#N/A</v>
      </c>
      <c r="AL67" s="49" t="e">
        <f t="shared" si="30"/>
        <v>#N/A</v>
      </c>
      <c r="AM67" s="49" t="e">
        <f t="shared" si="30"/>
        <v>#N/A</v>
      </c>
      <c r="AN67" s="49" t="e">
        <f t="shared" si="30"/>
        <v>#N/A</v>
      </c>
      <c r="AO67" s="49" t="e">
        <f t="shared" si="30"/>
        <v>#N/A</v>
      </c>
      <c r="AP67" s="49" t="e">
        <f t="shared" si="30"/>
        <v>#N/A</v>
      </c>
      <c r="AQ67" s="49" t="e">
        <f t="shared" si="30"/>
        <v>#N/A</v>
      </c>
      <c r="AR67" s="49" t="e">
        <f t="shared" si="30"/>
        <v>#N/A</v>
      </c>
      <c r="AS67" s="49" t="e">
        <f t="shared" si="30"/>
        <v>#N/A</v>
      </c>
      <c r="AT67" s="49" t="e">
        <f t="shared" si="30"/>
        <v>#N/A</v>
      </c>
      <c r="AU67" s="49" t="e">
        <f t="shared" si="30"/>
        <v>#N/A</v>
      </c>
      <c r="AV67" s="49" t="e">
        <f t="shared" si="30"/>
        <v>#N/A</v>
      </c>
      <c r="AW67" s="49" t="e">
        <f t="shared" si="30"/>
        <v>#N/A</v>
      </c>
      <c r="AX67" s="49" t="e">
        <f t="shared" si="30"/>
        <v>#N/A</v>
      </c>
      <c r="AY67" s="49" t="e">
        <f t="shared" si="30"/>
        <v>#N/A</v>
      </c>
      <c r="AZ67" s="49" t="e">
        <f t="shared" si="30"/>
        <v>#N/A</v>
      </c>
      <c r="BA67" s="49" t="e">
        <f t="shared" si="30"/>
        <v>#N/A</v>
      </c>
      <c r="BB67" s="49" t="e">
        <f t="shared" si="30"/>
        <v>#N/A</v>
      </c>
      <c r="BC67" s="49" t="e">
        <f t="shared" si="30"/>
        <v>#N/A</v>
      </c>
      <c r="BD67" s="49" t="e">
        <f t="shared" si="30"/>
        <v>#N/A</v>
      </c>
      <c r="BE67" s="49" t="e">
        <f t="shared" si="30"/>
        <v>#N/A</v>
      </c>
      <c r="BF67" s="49" t="e">
        <f t="shared" si="30"/>
        <v>#N/A</v>
      </c>
      <c r="BG67" s="49" t="e">
        <f t="shared" si="30"/>
        <v>#N/A</v>
      </c>
      <c r="BH67" s="49" t="e">
        <f t="shared" si="30"/>
        <v>#N/A</v>
      </c>
      <c r="BI67" s="49" t="e">
        <f t="shared" si="30"/>
        <v>#N/A</v>
      </c>
      <c r="BJ67" s="49" t="e">
        <f t="shared" si="30"/>
        <v>#N/A</v>
      </c>
      <c r="BK67" s="49" t="e">
        <f t="shared" si="30"/>
        <v>#N/A</v>
      </c>
      <c r="BL67" s="49" t="e">
        <f t="shared" si="30"/>
        <v>#N/A</v>
      </c>
      <c r="BM67" s="49" t="e">
        <f t="shared" si="30"/>
        <v>#N/A</v>
      </c>
      <c r="BN67" s="49" t="e">
        <f t="shared" si="30"/>
        <v>#N/A</v>
      </c>
      <c r="BO67" s="49" t="e">
        <f t="shared" si="30"/>
        <v>#N/A</v>
      </c>
      <c r="BP67" s="49" t="e">
        <f t="shared" si="30"/>
        <v>#N/A</v>
      </c>
      <c r="BQ67" s="49" t="e">
        <f t="shared" si="30"/>
        <v>#N/A</v>
      </c>
      <c r="BR67" s="49" t="e">
        <f t="shared" ref="BR67:CP67" si="31">BR68-BR69</f>
        <v>#N/A</v>
      </c>
      <c r="BS67" s="49" t="e">
        <f t="shared" si="31"/>
        <v>#N/A</v>
      </c>
      <c r="BT67" s="49" t="e">
        <f t="shared" si="31"/>
        <v>#N/A</v>
      </c>
      <c r="BU67" s="49" t="e">
        <f t="shared" si="31"/>
        <v>#N/A</v>
      </c>
      <c r="BV67" s="49" t="e">
        <f t="shared" si="31"/>
        <v>#N/A</v>
      </c>
      <c r="BW67" s="49" t="e">
        <f t="shared" si="31"/>
        <v>#N/A</v>
      </c>
      <c r="BX67" s="49" t="e">
        <f t="shared" si="31"/>
        <v>#N/A</v>
      </c>
      <c r="BY67" s="49" t="e">
        <f t="shared" si="31"/>
        <v>#N/A</v>
      </c>
      <c r="BZ67" s="49" t="e">
        <f t="shared" si="31"/>
        <v>#N/A</v>
      </c>
      <c r="CA67" s="49" t="e">
        <f t="shared" si="31"/>
        <v>#N/A</v>
      </c>
      <c r="CB67" s="49" t="e">
        <f t="shared" si="31"/>
        <v>#N/A</v>
      </c>
      <c r="CC67" s="49" t="e">
        <f t="shared" si="31"/>
        <v>#N/A</v>
      </c>
      <c r="CD67" s="49" t="e">
        <f t="shared" si="31"/>
        <v>#N/A</v>
      </c>
      <c r="CE67" s="49" t="e">
        <f t="shared" si="31"/>
        <v>#N/A</v>
      </c>
      <c r="CF67" s="49" t="e">
        <f t="shared" si="31"/>
        <v>#N/A</v>
      </c>
      <c r="CG67" s="49" t="e">
        <f t="shared" si="31"/>
        <v>#N/A</v>
      </c>
      <c r="CH67" s="49" t="e">
        <f t="shared" si="31"/>
        <v>#N/A</v>
      </c>
      <c r="CI67" s="49" t="e">
        <f t="shared" si="31"/>
        <v>#N/A</v>
      </c>
      <c r="CJ67" s="49" t="e">
        <f t="shared" si="31"/>
        <v>#N/A</v>
      </c>
      <c r="CK67" s="49" t="e">
        <f t="shared" si="31"/>
        <v>#N/A</v>
      </c>
      <c r="CL67" s="49" t="e">
        <f t="shared" si="31"/>
        <v>#N/A</v>
      </c>
      <c r="CM67" s="49" t="e">
        <f t="shared" si="31"/>
        <v>#N/A</v>
      </c>
      <c r="CN67" s="49" t="e">
        <f t="shared" si="31"/>
        <v>#N/A</v>
      </c>
      <c r="CO67" s="49" t="e">
        <f t="shared" si="31"/>
        <v>#N/A</v>
      </c>
      <c r="CP67" s="49" t="e">
        <f t="shared" si="31"/>
        <v>#N/A</v>
      </c>
      <c r="CQ67" s="126"/>
    </row>
    <row r="68" spans="1:95" outlineLevel="1">
      <c r="A68" s="50" t="s">
        <v>11</v>
      </c>
      <c r="B68" s="50" t="s">
        <v>161</v>
      </c>
      <c r="D68" s="22" t="e">
        <f>'Per Capita Nominal'!D68</f>
        <v>#N/A</v>
      </c>
      <c r="E68" s="22" t="e">
        <f>'Per Capita Nominal'!E68</f>
        <v>#N/A</v>
      </c>
      <c r="F68" s="22" t="e">
        <f>'Per Capita Nominal'!F68</f>
        <v>#N/A</v>
      </c>
      <c r="G68" s="22" t="e">
        <f>'Per Capita Nominal'!G68</f>
        <v>#N/A</v>
      </c>
      <c r="H68" s="22" t="e">
        <f>'Per Capita Nominal'!H68</f>
        <v>#N/A</v>
      </c>
      <c r="I68" s="22" t="e">
        <f>'Per Capita Nominal'!I68</f>
        <v>#N/A</v>
      </c>
      <c r="J68" s="22" t="e">
        <f>'Per Capita Nominal'!J68</f>
        <v>#N/A</v>
      </c>
      <c r="K68" s="22" t="e">
        <f>'Per Capita Nominal'!K68</f>
        <v>#N/A</v>
      </c>
      <c r="L68" s="22" t="e">
        <f>'Per Capita Nominal'!L68</f>
        <v>#N/A</v>
      </c>
      <c r="M68" s="22" t="e">
        <f>'Per Capita Nominal'!M68</f>
        <v>#N/A</v>
      </c>
      <c r="N68" s="22" t="e">
        <f>'Per Capita Nominal'!N68</f>
        <v>#N/A</v>
      </c>
      <c r="O68" s="22" t="e">
        <f>'Per Capita Nominal'!O68</f>
        <v>#N/A</v>
      </c>
      <c r="P68" s="22" t="e">
        <f>'Per Capita Nominal'!P68</f>
        <v>#N/A</v>
      </c>
      <c r="Q68" s="22" t="e">
        <f>'Per Capita Nominal'!Q68</f>
        <v>#N/A</v>
      </c>
      <c r="R68" s="22" t="e">
        <f>'Per Capita Nominal'!R68</f>
        <v>#N/A</v>
      </c>
      <c r="S68" s="22" t="e">
        <f>'Per Capita Nominal'!S68</f>
        <v>#N/A</v>
      </c>
      <c r="T68" s="22" t="e">
        <f>'Per Capita Nominal'!T68</f>
        <v>#N/A</v>
      </c>
      <c r="U68" s="22" t="e">
        <f>'Per Capita Nominal'!U68</f>
        <v>#N/A</v>
      </c>
      <c r="V68" s="22" t="e">
        <f>'Per Capita Nominal'!V68</f>
        <v>#N/A</v>
      </c>
      <c r="W68" s="22" t="e">
        <f>'Per Capita Nominal'!W68</f>
        <v>#N/A</v>
      </c>
      <c r="X68" s="22" t="e">
        <f>'Per Capita Nominal'!X68</f>
        <v>#N/A</v>
      </c>
      <c r="Y68" s="22" t="e">
        <f>'Per Capita Nominal'!Y68</f>
        <v>#N/A</v>
      </c>
      <c r="Z68" s="22" t="e">
        <f>'Per Capita Nominal'!Z68</f>
        <v>#N/A</v>
      </c>
      <c r="AA68" s="22" t="e">
        <f>'Per Capita Nominal'!AA68</f>
        <v>#N/A</v>
      </c>
      <c r="AB68" s="22" t="e">
        <f>'Per Capita Nominal'!AB68</f>
        <v>#N/A</v>
      </c>
      <c r="AC68" s="22" t="e">
        <f>'Per Capita Nominal'!AC68</f>
        <v>#N/A</v>
      </c>
      <c r="AD68" s="22" t="e">
        <f>'Per Capita Nominal'!AD68</f>
        <v>#N/A</v>
      </c>
      <c r="AE68" s="22" t="e">
        <f>'Per Capita Nominal'!AE68</f>
        <v>#N/A</v>
      </c>
      <c r="AF68" s="22" t="e">
        <f>'Per Capita Nominal'!AF68</f>
        <v>#N/A</v>
      </c>
      <c r="AG68" s="22" t="e">
        <f>'Per Capita Nominal'!AG68</f>
        <v>#N/A</v>
      </c>
      <c r="AH68" s="22" t="e">
        <f>'Per Capita Nominal'!AH68</f>
        <v>#N/A</v>
      </c>
      <c r="AI68" s="22" t="e">
        <f>'Per Capita Nominal'!AI68</f>
        <v>#N/A</v>
      </c>
      <c r="AJ68" s="22" t="e">
        <f>'Per Capita Nominal'!AJ68</f>
        <v>#N/A</v>
      </c>
      <c r="AK68" s="22" t="e">
        <f>'Per Capita Nominal'!AK68</f>
        <v>#N/A</v>
      </c>
      <c r="AL68" s="22" t="e">
        <f>'Per Capita Nominal'!AL68</f>
        <v>#N/A</v>
      </c>
      <c r="AM68" s="22" t="e">
        <f>'Per Capita Nominal'!AM68</f>
        <v>#N/A</v>
      </c>
      <c r="AN68" s="22" t="e">
        <f>'Per Capita Nominal'!AN68</f>
        <v>#N/A</v>
      </c>
      <c r="AO68" s="22" t="e">
        <f>'Per Capita Nominal'!AO68</f>
        <v>#N/A</v>
      </c>
      <c r="AP68" s="22" t="e">
        <f>'Per Capita Nominal'!AP68</f>
        <v>#N/A</v>
      </c>
      <c r="AQ68" s="22" t="e">
        <f>'Per Capita Nominal'!AQ68</f>
        <v>#N/A</v>
      </c>
      <c r="AR68" s="22" t="e">
        <f>'Per Capita Nominal'!AR68</f>
        <v>#N/A</v>
      </c>
      <c r="AS68" s="22" t="e">
        <f>'Per Capita Nominal'!AS68</f>
        <v>#N/A</v>
      </c>
      <c r="AT68" s="22" t="e">
        <f>'Per Capita Nominal'!AT68</f>
        <v>#N/A</v>
      </c>
      <c r="AU68" s="22" t="e">
        <f>'Per Capita Nominal'!AU68</f>
        <v>#N/A</v>
      </c>
      <c r="AV68" s="22" t="e">
        <f>'Per Capita Nominal'!AV68</f>
        <v>#N/A</v>
      </c>
      <c r="AW68" s="22" t="e">
        <f>'Per Capita Nominal'!AW68</f>
        <v>#N/A</v>
      </c>
      <c r="AX68" s="22" t="e">
        <f>'Per Capita Nominal'!AX68</f>
        <v>#N/A</v>
      </c>
      <c r="AY68" s="22" t="e">
        <f>'Per Capita Nominal'!AY68</f>
        <v>#N/A</v>
      </c>
      <c r="AZ68" s="22" t="e">
        <f>'Per Capita Nominal'!AZ68</f>
        <v>#N/A</v>
      </c>
      <c r="BA68" s="22" t="e">
        <f>'Per Capita Nominal'!BA68</f>
        <v>#N/A</v>
      </c>
      <c r="BB68" s="22" t="e">
        <f>'Per Capita Nominal'!BB68</f>
        <v>#N/A</v>
      </c>
      <c r="BC68" s="22" t="e">
        <f>'Per Capita Nominal'!BC68</f>
        <v>#N/A</v>
      </c>
      <c r="BD68" s="22" t="e">
        <f>'Per Capita Nominal'!BD68</f>
        <v>#N/A</v>
      </c>
      <c r="BE68" s="22" t="e">
        <f>'Per Capita Nominal'!BE68</f>
        <v>#N/A</v>
      </c>
      <c r="BF68" s="22" t="e">
        <f>'Per Capita Nominal'!BF68</f>
        <v>#N/A</v>
      </c>
      <c r="BG68" s="22" t="e">
        <f>'Per Capita Nominal'!BG68</f>
        <v>#N/A</v>
      </c>
      <c r="BH68" s="22" t="e">
        <f>'Per Capita Nominal'!BH68</f>
        <v>#N/A</v>
      </c>
      <c r="BI68" s="22" t="e">
        <f>'Per Capita Nominal'!BI68</f>
        <v>#N/A</v>
      </c>
      <c r="BJ68" s="22" t="e">
        <f>'Per Capita Nominal'!BJ68</f>
        <v>#N/A</v>
      </c>
      <c r="BK68" s="22" t="e">
        <f>'Per Capita Nominal'!BK68</f>
        <v>#N/A</v>
      </c>
      <c r="BL68" s="22" t="e">
        <f>'Per Capita Nominal'!BL68</f>
        <v>#N/A</v>
      </c>
      <c r="BM68" s="22" t="e">
        <f>'Per Capita Nominal'!BM68</f>
        <v>#N/A</v>
      </c>
      <c r="BN68" s="22" t="e">
        <f>'Per Capita Nominal'!BN68</f>
        <v>#N/A</v>
      </c>
      <c r="BO68" s="22" t="e">
        <f>'Per Capita Nominal'!BO68</f>
        <v>#N/A</v>
      </c>
      <c r="BP68" s="22" t="e">
        <f>'Per Capita Nominal'!BP68</f>
        <v>#N/A</v>
      </c>
      <c r="BQ68" s="22" t="e">
        <f>'Per Capita Nominal'!BQ68</f>
        <v>#N/A</v>
      </c>
      <c r="BR68" s="22" t="e">
        <f>'Per Capita Nominal'!BR68</f>
        <v>#N/A</v>
      </c>
      <c r="BS68" s="22" t="e">
        <f>'Per Capita Nominal'!BS68</f>
        <v>#N/A</v>
      </c>
      <c r="BT68" s="22" t="e">
        <f>'Per Capita Nominal'!BT68</f>
        <v>#N/A</v>
      </c>
      <c r="BU68" s="22" t="e">
        <f>'Per Capita Nominal'!BU68</f>
        <v>#N/A</v>
      </c>
      <c r="BV68" s="22" t="e">
        <f>'Per Capita Nominal'!BV68</f>
        <v>#N/A</v>
      </c>
      <c r="BW68" s="22" t="e">
        <f>'Per Capita Nominal'!BW68</f>
        <v>#N/A</v>
      </c>
      <c r="BX68" s="22" t="e">
        <f>'Per Capita Nominal'!BX68</f>
        <v>#N/A</v>
      </c>
      <c r="BY68" s="22" t="e">
        <f>'Per Capita Nominal'!BY68</f>
        <v>#N/A</v>
      </c>
      <c r="BZ68" s="22" t="e">
        <f>'Per Capita Nominal'!BZ68</f>
        <v>#N/A</v>
      </c>
      <c r="CA68" s="22" t="e">
        <f>'Per Capita Nominal'!CA68</f>
        <v>#N/A</v>
      </c>
      <c r="CB68" s="22" t="e">
        <f>'Per Capita Nominal'!CB68</f>
        <v>#N/A</v>
      </c>
      <c r="CC68" s="22" t="e">
        <f>'Per Capita Nominal'!CC68</f>
        <v>#N/A</v>
      </c>
      <c r="CD68" s="22" t="e">
        <f>'Per Capita Nominal'!CD68</f>
        <v>#N/A</v>
      </c>
      <c r="CE68" s="22" t="e">
        <f>'Per Capita Nominal'!CE68</f>
        <v>#N/A</v>
      </c>
      <c r="CF68" s="22" t="e">
        <f>'Per Capita Nominal'!CF68</f>
        <v>#N/A</v>
      </c>
      <c r="CG68" s="22" t="e">
        <f>'Per Capita Nominal'!CG68</f>
        <v>#N/A</v>
      </c>
      <c r="CH68" s="22" t="e">
        <f>'Per Capita Nominal'!CH68</f>
        <v>#N/A</v>
      </c>
      <c r="CI68" s="22" t="e">
        <f>'Per Capita Nominal'!CI68</f>
        <v>#N/A</v>
      </c>
      <c r="CJ68" s="22" t="e">
        <f>'Per Capita Nominal'!CJ68</f>
        <v>#N/A</v>
      </c>
      <c r="CK68" s="22" t="e">
        <f>'Per Capita Nominal'!CK68</f>
        <v>#N/A</v>
      </c>
      <c r="CL68" s="22" t="e">
        <f>'Per Capita Nominal'!CL68</f>
        <v>#N/A</v>
      </c>
      <c r="CM68" s="22" t="e">
        <f>'Per Capita Nominal'!CM68</f>
        <v>#N/A</v>
      </c>
      <c r="CN68" s="22" t="e">
        <f>'Per Capita Nominal'!CN68</f>
        <v>#N/A</v>
      </c>
      <c r="CO68" s="22" t="e">
        <f>'Per Capita Nominal'!CO68</f>
        <v>#N/A</v>
      </c>
      <c r="CP68" s="22" t="e">
        <f>'Per Capita Nominal'!CP68</f>
        <v>#N/A</v>
      </c>
      <c r="CQ68" s="127"/>
    </row>
    <row r="69" spans="1:95" outlineLevel="1">
      <c r="A69" s="50" t="s">
        <v>187</v>
      </c>
      <c r="B69" s="50" t="s">
        <v>162</v>
      </c>
      <c r="D69" s="22" t="e">
        <f>'Per Capita Nominal'!D72</f>
        <v>#N/A</v>
      </c>
      <c r="E69" s="22" t="e">
        <f>'Per Capita Nominal'!E72</f>
        <v>#N/A</v>
      </c>
      <c r="F69" s="22" t="e">
        <f>'Per Capita Nominal'!F72</f>
        <v>#N/A</v>
      </c>
      <c r="G69" s="22" t="e">
        <f>'Per Capita Nominal'!G72</f>
        <v>#N/A</v>
      </c>
      <c r="H69" s="22" t="e">
        <f>'Per Capita Nominal'!H72</f>
        <v>#N/A</v>
      </c>
      <c r="I69" s="22" t="e">
        <f>'Per Capita Nominal'!I72</f>
        <v>#N/A</v>
      </c>
      <c r="J69" s="22" t="e">
        <f>'Per Capita Nominal'!J72</f>
        <v>#N/A</v>
      </c>
      <c r="K69" s="22" t="e">
        <f>'Per Capita Nominal'!K72</f>
        <v>#N/A</v>
      </c>
      <c r="L69" s="22" t="e">
        <f>'Per Capita Nominal'!L72</f>
        <v>#N/A</v>
      </c>
      <c r="M69" s="22" t="e">
        <f>'Per Capita Nominal'!M72</f>
        <v>#N/A</v>
      </c>
      <c r="N69" s="22" t="e">
        <f>'Per Capita Nominal'!N72</f>
        <v>#N/A</v>
      </c>
      <c r="O69" s="22" t="e">
        <f>'Per Capita Nominal'!O72</f>
        <v>#N/A</v>
      </c>
      <c r="P69" s="22" t="e">
        <f>'Per Capita Nominal'!P72</f>
        <v>#N/A</v>
      </c>
      <c r="Q69" s="22" t="e">
        <f>'Per Capita Nominal'!Q72</f>
        <v>#N/A</v>
      </c>
      <c r="R69" s="22" t="e">
        <f>'Per Capita Nominal'!R72</f>
        <v>#N/A</v>
      </c>
      <c r="S69" s="22" t="e">
        <f>'Per Capita Nominal'!S72</f>
        <v>#N/A</v>
      </c>
      <c r="T69" s="22" t="e">
        <f>'Per Capita Nominal'!T72</f>
        <v>#N/A</v>
      </c>
      <c r="U69" s="22" t="e">
        <f>'Per Capita Nominal'!U72</f>
        <v>#N/A</v>
      </c>
      <c r="V69" s="22" t="e">
        <f>'Per Capita Nominal'!V72</f>
        <v>#N/A</v>
      </c>
      <c r="W69" s="22" t="e">
        <f>'Per Capita Nominal'!W72</f>
        <v>#N/A</v>
      </c>
      <c r="X69" s="22" t="e">
        <f>'Per Capita Nominal'!X72</f>
        <v>#N/A</v>
      </c>
      <c r="Y69" s="22" t="e">
        <f>'Per Capita Nominal'!Y72</f>
        <v>#N/A</v>
      </c>
      <c r="Z69" s="22" t="e">
        <f>'Per Capita Nominal'!Z72</f>
        <v>#N/A</v>
      </c>
      <c r="AA69" s="22" t="e">
        <f>'Per Capita Nominal'!AA72</f>
        <v>#N/A</v>
      </c>
      <c r="AB69" s="22" t="e">
        <f>'Per Capita Nominal'!AB72</f>
        <v>#N/A</v>
      </c>
      <c r="AC69" s="22" t="e">
        <f>'Per Capita Nominal'!AC72</f>
        <v>#N/A</v>
      </c>
      <c r="AD69" s="22" t="e">
        <f>'Per Capita Nominal'!AD72</f>
        <v>#N/A</v>
      </c>
      <c r="AE69" s="22" t="e">
        <f>'Per Capita Nominal'!AE72</f>
        <v>#N/A</v>
      </c>
      <c r="AF69" s="22" t="e">
        <f>'Per Capita Nominal'!AF72</f>
        <v>#N/A</v>
      </c>
      <c r="AG69" s="22" t="e">
        <f>'Per Capita Nominal'!AG72</f>
        <v>#N/A</v>
      </c>
      <c r="AH69" s="22" t="e">
        <f>'Per Capita Nominal'!AH72</f>
        <v>#N/A</v>
      </c>
      <c r="AI69" s="22" t="e">
        <f>'Per Capita Nominal'!AI72</f>
        <v>#N/A</v>
      </c>
      <c r="AJ69" s="22" t="e">
        <f>'Per Capita Nominal'!AJ72</f>
        <v>#N/A</v>
      </c>
      <c r="AK69" s="22" t="e">
        <f>'Per Capita Nominal'!AK72</f>
        <v>#N/A</v>
      </c>
      <c r="AL69" s="22" t="e">
        <f>'Per Capita Nominal'!AL72</f>
        <v>#N/A</v>
      </c>
      <c r="AM69" s="22" t="e">
        <f>'Per Capita Nominal'!AM72</f>
        <v>#N/A</v>
      </c>
      <c r="AN69" s="22" t="e">
        <f>'Per Capita Nominal'!AN72</f>
        <v>#N/A</v>
      </c>
      <c r="AO69" s="22" t="e">
        <f>'Per Capita Nominal'!AO72</f>
        <v>#N/A</v>
      </c>
      <c r="AP69" s="22" t="e">
        <f>'Per Capita Nominal'!AP72</f>
        <v>#N/A</v>
      </c>
      <c r="AQ69" s="22" t="e">
        <f>'Per Capita Nominal'!AQ72</f>
        <v>#N/A</v>
      </c>
      <c r="AR69" s="22" t="e">
        <f>'Per Capita Nominal'!AR72</f>
        <v>#N/A</v>
      </c>
      <c r="AS69" s="22" t="e">
        <f>'Per Capita Nominal'!AS72</f>
        <v>#N/A</v>
      </c>
      <c r="AT69" s="22" t="e">
        <f>'Per Capita Nominal'!AT72</f>
        <v>#N/A</v>
      </c>
      <c r="AU69" s="22" t="e">
        <f>'Per Capita Nominal'!AU72</f>
        <v>#N/A</v>
      </c>
      <c r="AV69" s="22" t="e">
        <f>'Per Capita Nominal'!AV72</f>
        <v>#N/A</v>
      </c>
      <c r="AW69" s="22" t="e">
        <f>'Per Capita Nominal'!AW72</f>
        <v>#N/A</v>
      </c>
      <c r="AX69" s="22" t="e">
        <f>'Per Capita Nominal'!AX72</f>
        <v>#N/A</v>
      </c>
      <c r="AY69" s="22" t="e">
        <f>'Per Capita Nominal'!AY72</f>
        <v>#N/A</v>
      </c>
      <c r="AZ69" s="22" t="e">
        <f>'Per Capita Nominal'!AZ72</f>
        <v>#N/A</v>
      </c>
      <c r="BA69" s="22" t="e">
        <f>'Per Capita Nominal'!BA72</f>
        <v>#N/A</v>
      </c>
      <c r="BB69" s="22" t="e">
        <f>'Per Capita Nominal'!BB72</f>
        <v>#N/A</v>
      </c>
      <c r="BC69" s="22" t="e">
        <f>'Per Capita Nominal'!BC72</f>
        <v>#N/A</v>
      </c>
      <c r="BD69" s="22" t="e">
        <f>'Per Capita Nominal'!BD72</f>
        <v>#N/A</v>
      </c>
      <c r="BE69" s="22" t="e">
        <f>'Per Capita Nominal'!BE72</f>
        <v>#N/A</v>
      </c>
      <c r="BF69" s="22" t="e">
        <f>'Per Capita Nominal'!BF72</f>
        <v>#N/A</v>
      </c>
      <c r="BG69" s="22" t="e">
        <f>'Per Capita Nominal'!BG72</f>
        <v>#N/A</v>
      </c>
      <c r="BH69" s="22" t="e">
        <f>'Per Capita Nominal'!BH72</f>
        <v>#N/A</v>
      </c>
      <c r="BI69" s="22" t="e">
        <f>'Per Capita Nominal'!BI72</f>
        <v>#N/A</v>
      </c>
      <c r="BJ69" s="22" t="e">
        <f>'Per Capita Nominal'!BJ72</f>
        <v>#N/A</v>
      </c>
      <c r="BK69" s="22" t="e">
        <f>'Per Capita Nominal'!BK72</f>
        <v>#N/A</v>
      </c>
      <c r="BL69" s="22" t="e">
        <f>'Per Capita Nominal'!BL72</f>
        <v>#N/A</v>
      </c>
      <c r="BM69" s="22" t="e">
        <f>'Per Capita Nominal'!BM72</f>
        <v>#N/A</v>
      </c>
      <c r="BN69" s="22" t="e">
        <f>'Per Capita Nominal'!BN72</f>
        <v>#N/A</v>
      </c>
      <c r="BO69" s="22" t="e">
        <f>'Per Capita Nominal'!BO72</f>
        <v>#N/A</v>
      </c>
      <c r="BP69" s="22" t="e">
        <f>'Per Capita Nominal'!BP72</f>
        <v>#N/A</v>
      </c>
      <c r="BQ69" s="22" t="e">
        <f>'Per Capita Nominal'!BQ72</f>
        <v>#N/A</v>
      </c>
      <c r="BR69" s="22" t="e">
        <f>'Per Capita Nominal'!BR72</f>
        <v>#N/A</v>
      </c>
      <c r="BS69" s="22" t="e">
        <f>'Per Capita Nominal'!BS72</f>
        <v>#N/A</v>
      </c>
      <c r="BT69" s="22" t="e">
        <f>'Per Capita Nominal'!BT72</f>
        <v>#N/A</v>
      </c>
      <c r="BU69" s="22" t="e">
        <f>'Per Capita Nominal'!BU72</f>
        <v>#N/A</v>
      </c>
      <c r="BV69" s="22" t="e">
        <f>'Per Capita Nominal'!BV72</f>
        <v>#N/A</v>
      </c>
      <c r="BW69" s="22" t="e">
        <f>'Per Capita Nominal'!BW72</f>
        <v>#N/A</v>
      </c>
      <c r="BX69" s="22" t="e">
        <f>'Per Capita Nominal'!BX72</f>
        <v>#N/A</v>
      </c>
      <c r="BY69" s="22" t="e">
        <f>'Per Capita Nominal'!BY72</f>
        <v>#N/A</v>
      </c>
      <c r="BZ69" s="22" t="e">
        <f>'Per Capita Nominal'!BZ72</f>
        <v>#N/A</v>
      </c>
      <c r="CA69" s="22" t="e">
        <f>'Per Capita Nominal'!CA72</f>
        <v>#N/A</v>
      </c>
      <c r="CB69" s="22" t="e">
        <f>'Per Capita Nominal'!CB72</f>
        <v>#N/A</v>
      </c>
      <c r="CC69" s="22" t="e">
        <f>'Per Capita Nominal'!CC72</f>
        <v>#N/A</v>
      </c>
      <c r="CD69" s="22" t="e">
        <f>'Per Capita Nominal'!CD72</f>
        <v>#N/A</v>
      </c>
      <c r="CE69" s="22" t="e">
        <f>'Per Capita Nominal'!CE72</f>
        <v>#N/A</v>
      </c>
      <c r="CF69" s="22" t="e">
        <f>'Per Capita Nominal'!CF72</f>
        <v>#N/A</v>
      </c>
      <c r="CG69" s="22" t="e">
        <f>'Per Capita Nominal'!CG72</f>
        <v>#N/A</v>
      </c>
      <c r="CH69" s="22" t="e">
        <f>'Per Capita Nominal'!CH72</f>
        <v>#N/A</v>
      </c>
      <c r="CI69" s="22" t="e">
        <f>'Per Capita Nominal'!CI72</f>
        <v>#N/A</v>
      </c>
      <c r="CJ69" s="22" t="e">
        <f>'Per Capita Nominal'!CJ72</f>
        <v>#N/A</v>
      </c>
      <c r="CK69" s="22" t="e">
        <f>'Per Capita Nominal'!CK72</f>
        <v>#N/A</v>
      </c>
      <c r="CL69" s="22" t="e">
        <f>'Per Capita Nominal'!CL72</f>
        <v>#N/A</v>
      </c>
      <c r="CM69" s="22" t="e">
        <f>'Per Capita Nominal'!CM72</f>
        <v>#N/A</v>
      </c>
      <c r="CN69" s="22" t="e">
        <f>'Per Capita Nominal'!CN72</f>
        <v>#N/A</v>
      </c>
      <c r="CO69" s="22" t="e">
        <f>'Per Capita Nominal'!CO72</f>
        <v>#N/A</v>
      </c>
      <c r="CP69" s="22" t="e">
        <f>'Per Capita Nominal'!CP72</f>
        <v>#N/A</v>
      </c>
      <c r="CQ69" s="127"/>
    </row>
    <row r="70" spans="1:95" outlineLevel="1"/>
    <row r="71" spans="1:95" outlineLevel="1"/>
    <row r="72" spans="1:95" outlineLevel="1">
      <c r="A72" s="22" t="s">
        <v>188</v>
      </c>
      <c r="D72" s="22" t="e">
        <f>'Per Capita Nominal'!D75</f>
        <v>#N/A</v>
      </c>
      <c r="E72" s="22" t="e">
        <f>'Per Capita Nominal'!E75</f>
        <v>#N/A</v>
      </c>
      <c r="F72" s="22" t="e">
        <f>'Per Capita Nominal'!F75</f>
        <v>#N/A</v>
      </c>
      <c r="G72" s="22" t="e">
        <f>'Per Capita Nominal'!G75</f>
        <v>#N/A</v>
      </c>
      <c r="H72" s="22" t="e">
        <f>'Per Capita Nominal'!H75</f>
        <v>#N/A</v>
      </c>
      <c r="I72" s="22" t="e">
        <f>'Per Capita Nominal'!I75</f>
        <v>#N/A</v>
      </c>
      <c r="J72" s="22" t="e">
        <f>'Per Capita Nominal'!J75</f>
        <v>#N/A</v>
      </c>
      <c r="K72" s="22" t="e">
        <f>'Per Capita Nominal'!K75</f>
        <v>#N/A</v>
      </c>
      <c r="L72" s="22" t="e">
        <f>'Per Capita Nominal'!L75</f>
        <v>#N/A</v>
      </c>
      <c r="M72" s="22" t="e">
        <f>'Per Capita Nominal'!M75</f>
        <v>#N/A</v>
      </c>
      <c r="N72" s="22" t="e">
        <f>'Per Capita Nominal'!N75</f>
        <v>#N/A</v>
      </c>
      <c r="O72" s="22" t="e">
        <f>'Per Capita Nominal'!O75</f>
        <v>#N/A</v>
      </c>
      <c r="P72" s="22" t="e">
        <f>'Per Capita Nominal'!P75</f>
        <v>#N/A</v>
      </c>
      <c r="Q72" s="22" t="e">
        <f>'Per Capita Nominal'!Q75</f>
        <v>#N/A</v>
      </c>
      <c r="R72" s="22" t="e">
        <f>'Per Capita Nominal'!R75</f>
        <v>#N/A</v>
      </c>
      <c r="S72" s="22" t="e">
        <f>'Per Capita Nominal'!S75</f>
        <v>#N/A</v>
      </c>
      <c r="T72" s="22" t="e">
        <f>'Per Capita Nominal'!T75</f>
        <v>#N/A</v>
      </c>
      <c r="U72" s="22" t="e">
        <f>'Per Capita Nominal'!U75</f>
        <v>#N/A</v>
      </c>
      <c r="V72" s="22" t="e">
        <f>'Per Capita Nominal'!V75</f>
        <v>#N/A</v>
      </c>
      <c r="W72" s="22" t="e">
        <f>'Per Capita Nominal'!W75</f>
        <v>#N/A</v>
      </c>
      <c r="X72" s="22" t="e">
        <f>'Per Capita Nominal'!X75</f>
        <v>#N/A</v>
      </c>
      <c r="Y72" s="22" t="e">
        <f>'Per Capita Nominal'!Y75</f>
        <v>#N/A</v>
      </c>
      <c r="Z72" s="22" t="e">
        <f>'Per Capita Nominal'!Z75</f>
        <v>#N/A</v>
      </c>
      <c r="AA72" s="22" t="e">
        <f>'Per Capita Nominal'!AA75</f>
        <v>#N/A</v>
      </c>
      <c r="AB72" s="22" t="e">
        <f>'Per Capita Nominal'!AB75</f>
        <v>#N/A</v>
      </c>
      <c r="AC72" s="22" t="e">
        <f>'Per Capita Nominal'!AC75</f>
        <v>#N/A</v>
      </c>
      <c r="AD72" s="22" t="e">
        <f>'Per Capita Nominal'!AD75</f>
        <v>#N/A</v>
      </c>
      <c r="AE72" s="22" t="e">
        <f>'Per Capita Nominal'!AE75</f>
        <v>#N/A</v>
      </c>
      <c r="AF72" s="22" t="e">
        <f>'Per Capita Nominal'!AF75</f>
        <v>#N/A</v>
      </c>
      <c r="AG72" s="22" t="e">
        <f>'Per Capita Nominal'!AG75</f>
        <v>#N/A</v>
      </c>
      <c r="AH72" s="22" t="e">
        <f>'Per Capita Nominal'!AH75</f>
        <v>#N/A</v>
      </c>
      <c r="AI72" s="22" t="e">
        <f>'Per Capita Nominal'!AI75</f>
        <v>#N/A</v>
      </c>
      <c r="AJ72" s="22" t="e">
        <f>'Per Capita Nominal'!AJ75</f>
        <v>#N/A</v>
      </c>
      <c r="AK72" s="22" t="e">
        <f>'Per Capita Nominal'!AK75</f>
        <v>#N/A</v>
      </c>
      <c r="AL72" s="22" t="e">
        <f>'Per Capita Nominal'!AL75</f>
        <v>#N/A</v>
      </c>
      <c r="AM72" s="22" t="e">
        <f>'Per Capita Nominal'!AM75</f>
        <v>#N/A</v>
      </c>
      <c r="AN72" s="22" t="e">
        <f>'Per Capita Nominal'!AN75</f>
        <v>#N/A</v>
      </c>
      <c r="AO72" s="22" t="e">
        <f>'Per Capita Nominal'!AO75</f>
        <v>#N/A</v>
      </c>
      <c r="AP72" s="22" t="e">
        <f>'Per Capita Nominal'!AP75</f>
        <v>#N/A</v>
      </c>
      <c r="AQ72" s="22" t="e">
        <f>'Per Capita Nominal'!AQ75</f>
        <v>#N/A</v>
      </c>
      <c r="AR72" s="22" t="e">
        <f>'Per Capita Nominal'!AR75</f>
        <v>#N/A</v>
      </c>
      <c r="AS72" s="22" t="e">
        <f>'Per Capita Nominal'!AS75</f>
        <v>#N/A</v>
      </c>
      <c r="AT72" s="22" t="e">
        <f>'Per Capita Nominal'!AT75</f>
        <v>#N/A</v>
      </c>
      <c r="AU72" s="22" t="e">
        <f>'Per Capita Nominal'!AU75</f>
        <v>#N/A</v>
      </c>
      <c r="AV72" s="22" t="e">
        <f>'Per Capita Nominal'!AV75</f>
        <v>#N/A</v>
      </c>
      <c r="AW72" s="22" t="e">
        <f>'Per Capita Nominal'!AW75</f>
        <v>#N/A</v>
      </c>
      <c r="AX72" s="22" t="e">
        <f>'Per Capita Nominal'!AX75</f>
        <v>#N/A</v>
      </c>
      <c r="AY72" s="22" t="e">
        <f>'Per Capita Nominal'!AY75</f>
        <v>#N/A</v>
      </c>
      <c r="AZ72" s="22" t="e">
        <f>'Per Capita Nominal'!AZ75</f>
        <v>#N/A</v>
      </c>
      <c r="BA72" s="22" t="e">
        <f>'Per Capita Nominal'!BA75</f>
        <v>#N/A</v>
      </c>
      <c r="BB72" s="22" t="e">
        <f>'Per Capita Nominal'!BB75</f>
        <v>#N/A</v>
      </c>
      <c r="BC72" s="22" t="e">
        <f>'Per Capita Nominal'!BC75</f>
        <v>#N/A</v>
      </c>
      <c r="BD72" s="22" t="e">
        <f>'Per Capita Nominal'!BD75</f>
        <v>#N/A</v>
      </c>
      <c r="BE72" s="22" t="e">
        <f>'Per Capita Nominal'!BE75</f>
        <v>#N/A</v>
      </c>
      <c r="BF72" s="22" t="e">
        <f>'Per Capita Nominal'!BF75</f>
        <v>#N/A</v>
      </c>
      <c r="BG72" s="22" t="e">
        <f>'Per Capita Nominal'!BG75</f>
        <v>#N/A</v>
      </c>
      <c r="BH72" s="22" t="e">
        <f>'Per Capita Nominal'!BH75</f>
        <v>#N/A</v>
      </c>
      <c r="BI72" s="22" t="e">
        <f>'Per Capita Nominal'!BI75</f>
        <v>#N/A</v>
      </c>
      <c r="BJ72" s="22" t="e">
        <f>'Per Capita Nominal'!BJ75</f>
        <v>#N/A</v>
      </c>
      <c r="BK72" s="22" t="e">
        <f>'Per Capita Nominal'!BK75</f>
        <v>#N/A</v>
      </c>
      <c r="BL72" s="22" t="e">
        <f>'Per Capita Nominal'!BL75</f>
        <v>#N/A</v>
      </c>
      <c r="BM72" s="22" t="e">
        <f>'Per Capita Nominal'!BM75</f>
        <v>#N/A</v>
      </c>
      <c r="BN72" s="22" t="e">
        <f>'Per Capita Nominal'!BN75</f>
        <v>#N/A</v>
      </c>
      <c r="BO72" s="22" t="e">
        <f>'Per Capita Nominal'!BO75</f>
        <v>#N/A</v>
      </c>
      <c r="BP72" s="22" t="e">
        <f>'Per Capita Nominal'!BP75</f>
        <v>#N/A</v>
      </c>
      <c r="BQ72" s="22" t="e">
        <f>'Per Capita Nominal'!BQ75</f>
        <v>#N/A</v>
      </c>
      <c r="BR72" s="22" t="e">
        <f>'Per Capita Nominal'!BR75</f>
        <v>#N/A</v>
      </c>
      <c r="BS72" s="22" t="e">
        <f>'Per Capita Nominal'!BS75</f>
        <v>#N/A</v>
      </c>
      <c r="BT72" s="22" t="e">
        <f>'Per Capita Nominal'!BT75</f>
        <v>#N/A</v>
      </c>
      <c r="BU72" s="22" t="e">
        <f>'Per Capita Nominal'!BU75</f>
        <v>#N/A</v>
      </c>
      <c r="BV72" s="22" t="e">
        <f>'Per Capita Nominal'!BV75</f>
        <v>#N/A</v>
      </c>
      <c r="BW72" s="22" t="e">
        <f>'Per Capita Nominal'!BW75</f>
        <v>#N/A</v>
      </c>
      <c r="BX72" s="22" t="e">
        <f>'Per Capita Nominal'!BX75</f>
        <v>#N/A</v>
      </c>
      <c r="BY72" s="22" t="e">
        <f>'Per Capita Nominal'!BY75</f>
        <v>#N/A</v>
      </c>
      <c r="BZ72" s="22" t="e">
        <f>'Per Capita Nominal'!BZ75</f>
        <v>#N/A</v>
      </c>
      <c r="CA72" s="22" t="e">
        <f>'Per Capita Nominal'!CA75</f>
        <v>#N/A</v>
      </c>
      <c r="CB72" s="22" t="e">
        <f>'Per Capita Nominal'!CB75</f>
        <v>#N/A</v>
      </c>
      <c r="CC72" s="22" t="e">
        <f>'Per Capita Nominal'!CC75</f>
        <v>#N/A</v>
      </c>
      <c r="CD72" s="22" t="e">
        <f>'Per Capita Nominal'!CD75</f>
        <v>#N/A</v>
      </c>
      <c r="CE72" s="22" t="e">
        <f>'Per Capita Nominal'!CE75</f>
        <v>#N/A</v>
      </c>
      <c r="CF72" s="22" t="e">
        <f>'Per Capita Nominal'!CF75</f>
        <v>#N/A</v>
      </c>
      <c r="CG72" s="22" t="e">
        <f>'Per Capita Nominal'!CG75</f>
        <v>#N/A</v>
      </c>
      <c r="CH72" s="22" t="e">
        <f>'Per Capita Nominal'!CH75</f>
        <v>#N/A</v>
      </c>
      <c r="CI72" s="22" t="e">
        <f>'Per Capita Nominal'!CI75</f>
        <v>#N/A</v>
      </c>
      <c r="CJ72" s="22" t="e">
        <f>'Per Capita Nominal'!CJ75</f>
        <v>#N/A</v>
      </c>
      <c r="CK72" s="22" t="e">
        <f>'Per Capita Nominal'!CK75</f>
        <v>#N/A</v>
      </c>
      <c r="CL72" s="22" t="e">
        <f>'Per Capita Nominal'!CL75</f>
        <v>#N/A</v>
      </c>
      <c r="CM72" s="22" t="e">
        <f>'Per Capita Nominal'!CM75</f>
        <v>#N/A</v>
      </c>
      <c r="CN72" s="22" t="e">
        <f>'Per Capita Nominal'!CN75</f>
        <v>#N/A</v>
      </c>
      <c r="CO72" s="22" t="e">
        <f>'Per Capita Nominal'!CO75</f>
        <v>#N/A</v>
      </c>
      <c r="CP72" s="22" t="e">
        <f>'Per Capita Nominal'!CP75</f>
        <v>#N/A</v>
      </c>
    </row>
    <row r="73" spans="1:95" outlineLevel="1"/>
    <row r="74" spans="1:95">
      <c r="A74" s="22" t="s">
        <v>234</v>
      </c>
      <c r="D74" s="22" t="e">
        <f>D6-D19</f>
        <v>#N/A</v>
      </c>
      <c r="E74" s="22" t="e">
        <f t="shared" ref="E74:BP74" si="32">E6-E19</f>
        <v>#N/A</v>
      </c>
      <c r="F74" s="22" t="e">
        <f t="shared" si="32"/>
        <v>#N/A</v>
      </c>
      <c r="G74" s="22" t="e">
        <f t="shared" si="32"/>
        <v>#N/A</v>
      </c>
      <c r="H74" s="22" t="e">
        <f t="shared" si="32"/>
        <v>#N/A</v>
      </c>
      <c r="I74" s="22" t="e">
        <f t="shared" si="32"/>
        <v>#N/A</v>
      </c>
      <c r="J74" s="22" t="e">
        <f t="shared" si="32"/>
        <v>#N/A</v>
      </c>
      <c r="K74" s="22" t="e">
        <f t="shared" si="32"/>
        <v>#N/A</v>
      </c>
      <c r="L74" s="22" t="e">
        <f t="shared" si="32"/>
        <v>#N/A</v>
      </c>
      <c r="M74" s="22" t="e">
        <f t="shared" si="32"/>
        <v>#N/A</v>
      </c>
      <c r="N74" s="22" t="e">
        <f t="shared" si="32"/>
        <v>#N/A</v>
      </c>
      <c r="O74" s="22" t="e">
        <f t="shared" si="32"/>
        <v>#N/A</v>
      </c>
      <c r="P74" s="22" t="e">
        <f t="shared" si="32"/>
        <v>#N/A</v>
      </c>
      <c r="Q74" s="22" t="e">
        <f t="shared" si="32"/>
        <v>#N/A</v>
      </c>
      <c r="R74" s="22" t="e">
        <f t="shared" si="32"/>
        <v>#N/A</v>
      </c>
      <c r="S74" s="22" t="e">
        <f t="shared" si="32"/>
        <v>#N/A</v>
      </c>
      <c r="T74" s="22" t="e">
        <f t="shared" si="32"/>
        <v>#N/A</v>
      </c>
      <c r="U74" s="22" t="e">
        <f t="shared" si="32"/>
        <v>#N/A</v>
      </c>
      <c r="V74" s="22" t="e">
        <f t="shared" si="32"/>
        <v>#N/A</v>
      </c>
      <c r="W74" s="22" t="e">
        <f t="shared" si="32"/>
        <v>#N/A</v>
      </c>
      <c r="X74" s="22" t="e">
        <f t="shared" si="32"/>
        <v>#N/A</v>
      </c>
      <c r="Y74" s="22" t="e">
        <f t="shared" si="32"/>
        <v>#N/A</v>
      </c>
      <c r="Z74" s="22" t="e">
        <f t="shared" si="32"/>
        <v>#N/A</v>
      </c>
      <c r="AA74" s="22" t="e">
        <f t="shared" si="32"/>
        <v>#N/A</v>
      </c>
      <c r="AB74" s="22" t="e">
        <f t="shared" si="32"/>
        <v>#N/A</v>
      </c>
      <c r="AC74" s="22" t="e">
        <f t="shared" si="32"/>
        <v>#N/A</v>
      </c>
      <c r="AD74" s="22" t="e">
        <f t="shared" si="32"/>
        <v>#N/A</v>
      </c>
      <c r="AE74" s="22" t="e">
        <f t="shared" si="32"/>
        <v>#N/A</v>
      </c>
      <c r="AF74" s="22" t="e">
        <f t="shared" si="32"/>
        <v>#N/A</v>
      </c>
      <c r="AG74" s="22" t="e">
        <f t="shared" si="32"/>
        <v>#N/A</v>
      </c>
      <c r="AH74" s="22" t="e">
        <f t="shared" si="32"/>
        <v>#N/A</v>
      </c>
      <c r="AI74" s="22" t="e">
        <f t="shared" si="32"/>
        <v>#N/A</v>
      </c>
      <c r="AJ74" s="22" t="e">
        <f t="shared" si="32"/>
        <v>#N/A</v>
      </c>
      <c r="AK74" s="22" t="e">
        <f t="shared" si="32"/>
        <v>#N/A</v>
      </c>
      <c r="AL74" s="22" t="e">
        <f t="shared" si="32"/>
        <v>#N/A</v>
      </c>
      <c r="AM74" s="22" t="e">
        <f t="shared" si="32"/>
        <v>#N/A</v>
      </c>
      <c r="AN74" s="22" t="e">
        <f t="shared" si="32"/>
        <v>#N/A</v>
      </c>
      <c r="AO74" s="22" t="e">
        <f t="shared" si="32"/>
        <v>#N/A</v>
      </c>
      <c r="AP74" s="22" t="e">
        <f t="shared" si="32"/>
        <v>#N/A</v>
      </c>
      <c r="AQ74" s="22" t="e">
        <f t="shared" si="32"/>
        <v>#N/A</v>
      </c>
      <c r="AR74" s="22" t="e">
        <f t="shared" si="32"/>
        <v>#N/A</v>
      </c>
      <c r="AS74" s="22" t="e">
        <f t="shared" si="32"/>
        <v>#N/A</v>
      </c>
      <c r="AT74" s="22" t="e">
        <f t="shared" si="32"/>
        <v>#N/A</v>
      </c>
      <c r="AU74" s="22" t="e">
        <f t="shared" si="32"/>
        <v>#N/A</v>
      </c>
      <c r="AV74" s="22" t="e">
        <f t="shared" si="32"/>
        <v>#N/A</v>
      </c>
      <c r="AW74" s="22" t="e">
        <f t="shared" si="32"/>
        <v>#N/A</v>
      </c>
      <c r="AX74" s="22" t="e">
        <f t="shared" si="32"/>
        <v>#N/A</v>
      </c>
      <c r="AY74" s="22" t="e">
        <f t="shared" si="32"/>
        <v>#N/A</v>
      </c>
      <c r="AZ74" s="22" t="e">
        <f t="shared" si="32"/>
        <v>#N/A</v>
      </c>
      <c r="BA74" s="22" t="e">
        <f t="shared" si="32"/>
        <v>#N/A</v>
      </c>
      <c r="BB74" s="22" t="e">
        <f t="shared" si="32"/>
        <v>#N/A</v>
      </c>
      <c r="BC74" s="22" t="e">
        <f t="shared" si="32"/>
        <v>#N/A</v>
      </c>
      <c r="BD74" s="22" t="e">
        <f t="shared" si="32"/>
        <v>#N/A</v>
      </c>
      <c r="BE74" s="22" t="e">
        <f t="shared" si="32"/>
        <v>#N/A</v>
      </c>
      <c r="BF74" s="22" t="e">
        <f t="shared" si="32"/>
        <v>#N/A</v>
      </c>
      <c r="BG74" s="22" t="e">
        <f t="shared" si="32"/>
        <v>#N/A</v>
      </c>
      <c r="BH74" s="22" t="e">
        <f t="shared" si="32"/>
        <v>#N/A</v>
      </c>
      <c r="BI74" s="22" t="e">
        <f t="shared" si="32"/>
        <v>#N/A</v>
      </c>
      <c r="BJ74" s="22" t="e">
        <f t="shared" si="32"/>
        <v>#N/A</v>
      </c>
      <c r="BK74" s="22" t="e">
        <f t="shared" si="32"/>
        <v>#N/A</v>
      </c>
      <c r="BL74" s="22" t="e">
        <f t="shared" si="32"/>
        <v>#N/A</v>
      </c>
      <c r="BM74" s="22" t="e">
        <f t="shared" si="32"/>
        <v>#N/A</v>
      </c>
      <c r="BN74" s="22" t="e">
        <f t="shared" si="32"/>
        <v>#N/A</v>
      </c>
      <c r="BO74" s="22" t="e">
        <f t="shared" si="32"/>
        <v>#N/A</v>
      </c>
      <c r="BP74" s="22" t="e">
        <f t="shared" si="32"/>
        <v>#N/A</v>
      </c>
      <c r="BQ74" s="22" t="e">
        <f t="shared" ref="BQ74:CP74" si="33">BQ6-BQ19</f>
        <v>#N/A</v>
      </c>
      <c r="BR74" s="22" t="e">
        <f t="shared" si="33"/>
        <v>#N/A</v>
      </c>
      <c r="BS74" s="22" t="e">
        <f t="shared" si="33"/>
        <v>#N/A</v>
      </c>
      <c r="BT74" s="22" t="e">
        <f t="shared" si="33"/>
        <v>#N/A</v>
      </c>
      <c r="BU74" s="22" t="e">
        <f t="shared" si="33"/>
        <v>#N/A</v>
      </c>
      <c r="BV74" s="22" t="e">
        <f t="shared" si="33"/>
        <v>#N/A</v>
      </c>
      <c r="BW74" s="22" t="e">
        <f t="shared" si="33"/>
        <v>#N/A</v>
      </c>
      <c r="BX74" s="22" t="e">
        <f t="shared" si="33"/>
        <v>#N/A</v>
      </c>
      <c r="BY74" s="22" t="e">
        <f t="shared" si="33"/>
        <v>#N/A</v>
      </c>
      <c r="BZ74" s="22" t="e">
        <f t="shared" si="33"/>
        <v>#N/A</v>
      </c>
      <c r="CA74" s="22" t="e">
        <f t="shared" si="33"/>
        <v>#N/A</v>
      </c>
      <c r="CB74" s="22" t="e">
        <f t="shared" si="33"/>
        <v>#N/A</v>
      </c>
      <c r="CC74" s="22" t="e">
        <f t="shared" si="33"/>
        <v>#N/A</v>
      </c>
      <c r="CD74" s="22" t="e">
        <f t="shared" si="33"/>
        <v>#N/A</v>
      </c>
      <c r="CE74" s="22" t="e">
        <f t="shared" si="33"/>
        <v>#N/A</v>
      </c>
      <c r="CF74" s="22" t="e">
        <f t="shared" si="33"/>
        <v>#N/A</v>
      </c>
      <c r="CG74" s="22" t="e">
        <f t="shared" si="33"/>
        <v>#N/A</v>
      </c>
      <c r="CH74" s="22" t="e">
        <f t="shared" si="33"/>
        <v>#N/A</v>
      </c>
      <c r="CI74" s="22" t="e">
        <f t="shared" si="33"/>
        <v>#N/A</v>
      </c>
      <c r="CJ74" s="22" t="e">
        <f t="shared" si="33"/>
        <v>#N/A</v>
      </c>
      <c r="CK74" s="22" t="e">
        <f t="shared" si="33"/>
        <v>#N/A</v>
      </c>
      <c r="CL74" s="22" t="e">
        <f t="shared" si="33"/>
        <v>#N/A</v>
      </c>
      <c r="CM74" s="22" t="e">
        <f t="shared" si="33"/>
        <v>#N/A</v>
      </c>
      <c r="CN74" s="22" t="e">
        <f t="shared" si="33"/>
        <v>#N/A</v>
      </c>
      <c r="CO74" s="22" t="e">
        <f t="shared" si="33"/>
        <v>#N/A</v>
      </c>
      <c r="CP74" s="22" t="e">
        <f t="shared" si="33"/>
        <v>#N/A</v>
      </c>
    </row>
    <row r="75" spans="1:95" ht="15.75" thickBot="1"/>
    <row r="76" spans="1:95" ht="18.75">
      <c r="A76" s="121" t="s">
        <v>290</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3"/>
    </row>
    <row r="77" spans="1:95" ht="18.75" customHeight="1">
      <c r="A77" s="142" t="s">
        <v>291</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4"/>
    </row>
    <row r="78" spans="1:95" ht="21" customHeight="1">
      <c r="A78" s="145"/>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4"/>
    </row>
    <row r="79" spans="1:95" ht="18.75">
      <c r="A79" s="120" t="s">
        <v>292</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5"/>
    </row>
    <row r="80" spans="1:95">
      <c r="A80" s="116"/>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5"/>
    </row>
    <row r="81" spans="1:94">
      <c r="A81" s="116"/>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5"/>
    </row>
    <row r="82" spans="1:94">
      <c r="A82" s="116"/>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5"/>
    </row>
    <row r="83" spans="1:94">
      <c r="A83" s="116"/>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5"/>
    </row>
    <row r="84" spans="1:94">
      <c r="A84" s="116"/>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5"/>
    </row>
    <row r="85" spans="1:94">
      <c r="A85" s="116"/>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5"/>
    </row>
    <row r="86" spans="1:94">
      <c r="A86" s="116"/>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5"/>
    </row>
    <row r="87" spans="1:94" ht="15.75" thickBot="1">
      <c r="A87" s="11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9"/>
    </row>
  </sheetData>
  <mergeCells count="20">
    <mergeCell ref="AW5:BA5"/>
    <mergeCell ref="BB5:BF5"/>
    <mergeCell ref="A77:CP78"/>
    <mergeCell ref="CP5:CT5"/>
    <mergeCell ref="BL5:BP5"/>
    <mergeCell ref="BQ5:BU5"/>
    <mergeCell ref="BV5:BZ5"/>
    <mergeCell ref="CA5:CE5"/>
    <mergeCell ref="CF5:CJ5"/>
    <mergeCell ref="CK5:CO5"/>
    <mergeCell ref="BG5:BK5"/>
    <mergeCell ref="D5:H5"/>
    <mergeCell ref="I5:M5"/>
    <mergeCell ref="N5:R5"/>
    <mergeCell ref="S5:W5"/>
    <mergeCell ref="X5:AB5"/>
    <mergeCell ref="AC5:AG5"/>
    <mergeCell ref="AH5:AL5"/>
    <mergeCell ref="AM5:AQ5"/>
    <mergeCell ref="AR5:AV5"/>
  </mergeCells>
  <conditionalFormatting sqref="A2 D74:CP74 D6:CP69">
    <cfRule type="cellIs" dxfId="71" priority="77" operator="equal">
      <formula>0</formula>
    </cfRule>
    <cfRule type="cellIs" dxfId="70" priority="78" operator="lessThan">
      <formula>0</formula>
    </cfRule>
    <cfRule type="cellIs" dxfId="69" priority="79"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sheetPr>
    <tabColor rgb="FFFF0000"/>
  </sheetPr>
  <dimension ref="A1:CT82"/>
  <sheetViews>
    <sheetView tabSelected="1" zoomScale="80" zoomScaleNormal="80" workbookViewId="0">
      <selection activeCell="A4" sqref="A4"/>
    </sheetView>
  </sheetViews>
  <sheetFormatPr defaultRowHeight="15"/>
  <cols>
    <col min="1" max="1" width="36.85546875" style="22" customWidth="1"/>
    <col min="2" max="2" width="10.140625" style="22" bestFit="1" customWidth="1"/>
    <col min="3" max="3" width="1.7109375" style="84" customWidth="1"/>
    <col min="4" max="4" width="1.85546875" style="69" customWidth="1"/>
    <col min="5" max="6" width="1.85546875" customWidth="1"/>
    <col min="7" max="18" width="1.7109375" customWidth="1"/>
    <col min="19" max="19" width="1.5703125" customWidth="1"/>
    <col min="20" max="94" width="1.7109375" customWidth="1"/>
  </cols>
  <sheetData>
    <row r="1" spans="1:98">
      <c r="A1" s="110" t="s">
        <v>235</v>
      </c>
    </row>
    <row r="2" spans="1:98">
      <c r="A2" s="110" t="s">
        <v>338</v>
      </c>
    </row>
    <row r="3" spans="1:98">
      <c r="A3" s="110" t="s">
        <v>339</v>
      </c>
      <c r="C3" s="69"/>
    </row>
    <row r="4" spans="1:98">
      <c r="A4" s="110" t="s">
        <v>289</v>
      </c>
      <c r="C4" s="69"/>
    </row>
    <row r="5" spans="1:98" s="54" customFormat="1">
      <c r="A5" s="53"/>
      <c r="B5" s="53"/>
      <c r="C5" s="85"/>
      <c r="D5" s="141">
        <v>0</v>
      </c>
      <c r="E5" s="141"/>
      <c r="F5" s="141"/>
      <c r="G5" s="141"/>
      <c r="H5" s="141"/>
      <c r="I5" s="141">
        <v>5</v>
      </c>
      <c r="J5" s="141"/>
      <c r="K5" s="141"/>
      <c r="L5" s="141"/>
      <c r="M5" s="141"/>
      <c r="N5" s="141">
        <v>10</v>
      </c>
      <c r="O5" s="141"/>
      <c r="P5" s="141"/>
      <c r="Q5" s="141"/>
      <c r="R5" s="141"/>
      <c r="S5" s="141">
        <v>15</v>
      </c>
      <c r="T5" s="141"/>
      <c r="U5" s="141"/>
      <c r="V5" s="141"/>
      <c r="W5" s="141"/>
      <c r="X5" s="141">
        <v>20</v>
      </c>
      <c r="Y5" s="141"/>
      <c r="Z5" s="141"/>
      <c r="AA5" s="141"/>
      <c r="AB5" s="141"/>
      <c r="AC5" s="141">
        <v>25</v>
      </c>
      <c r="AD5" s="141"/>
      <c r="AE5" s="141"/>
      <c r="AF5" s="141"/>
      <c r="AG5" s="141"/>
      <c r="AH5" s="141">
        <v>30</v>
      </c>
      <c r="AI5" s="141"/>
      <c r="AJ5" s="141"/>
      <c r="AK5" s="141"/>
      <c r="AL5" s="141"/>
      <c r="AM5" s="141">
        <v>35</v>
      </c>
      <c r="AN5" s="141"/>
      <c r="AO5" s="141"/>
      <c r="AP5" s="141"/>
      <c r="AQ5" s="141"/>
      <c r="AR5" s="141">
        <v>40</v>
      </c>
      <c r="AS5" s="141"/>
      <c r="AT5" s="141"/>
      <c r="AU5" s="141"/>
      <c r="AV5" s="141"/>
      <c r="AW5" s="141">
        <v>45</v>
      </c>
      <c r="AX5" s="141"/>
      <c r="AY5" s="141"/>
      <c r="AZ5" s="141"/>
      <c r="BA5" s="141"/>
      <c r="BB5" s="141">
        <v>50</v>
      </c>
      <c r="BC5" s="141"/>
      <c r="BD5" s="141"/>
      <c r="BE5" s="141"/>
      <c r="BF5" s="141"/>
      <c r="BG5" s="141">
        <v>55</v>
      </c>
      <c r="BH5" s="141"/>
      <c r="BI5" s="141"/>
      <c r="BJ5" s="141"/>
      <c r="BK5" s="141"/>
      <c r="BL5" s="141">
        <v>60</v>
      </c>
      <c r="BM5" s="141"/>
      <c r="BN5" s="141"/>
      <c r="BO5" s="141"/>
      <c r="BP5" s="141"/>
      <c r="BQ5" s="141">
        <v>65</v>
      </c>
      <c r="BR5" s="141"/>
      <c r="BS5" s="141"/>
      <c r="BT5" s="141"/>
      <c r="BU5" s="141"/>
      <c r="BV5" s="141">
        <v>70</v>
      </c>
      <c r="BW5" s="141"/>
      <c r="BX5" s="141"/>
      <c r="BY5" s="141"/>
      <c r="BZ5" s="141"/>
      <c r="CA5" s="141">
        <v>75</v>
      </c>
      <c r="CB5" s="141"/>
      <c r="CC5" s="141"/>
      <c r="CD5" s="141"/>
      <c r="CE5" s="141"/>
      <c r="CF5" s="141">
        <v>80</v>
      </c>
      <c r="CG5" s="141"/>
      <c r="CH5" s="141"/>
      <c r="CI5" s="141"/>
      <c r="CJ5" s="141"/>
      <c r="CK5" s="141">
        <v>85</v>
      </c>
      <c r="CL5" s="141"/>
      <c r="CM5" s="141"/>
      <c r="CN5" s="141"/>
      <c r="CO5" s="141"/>
      <c r="CP5" s="141" t="s">
        <v>3</v>
      </c>
      <c r="CQ5" s="141"/>
      <c r="CR5" s="141"/>
      <c r="CS5" s="141"/>
      <c r="CT5" s="141"/>
    </row>
    <row r="6" spans="1:98">
      <c r="A6" s="111" t="s">
        <v>4</v>
      </c>
      <c r="B6" s="111" t="s">
        <v>173</v>
      </c>
      <c r="C6" s="69" t="e">
        <f>SUM(D6:CP6)</f>
        <v>#N/A</v>
      </c>
      <c r="D6" s="69" t="e">
        <f>'Per Capita Nominal'!D6-Checks!D6</f>
        <v>#N/A</v>
      </c>
      <c r="E6" s="22" t="e">
        <f>'Per Capita Nominal'!E6-Checks!E6</f>
        <v>#N/A</v>
      </c>
      <c r="F6" s="22" t="e">
        <f>'Per Capita Nominal'!F6-Checks!F6</f>
        <v>#N/A</v>
      </c>
      <c r="G6" s="22" t="e">
        <f>'Per Capita Nominal'!G6-Checks!G6</f>
        <v>#N/A</v>
      </c>
      <c r="H6" s="22" t="e">
        <f>'Per Capita Nominal'!H6-Checks!H6</f>
        <v>#N/A</v>
      </c>
      <c r="I6" s="22" t="e">
        <f>'Per Capita Nominal'!I6-Checks!I6</f>
        <v>#N/A</v>
      </c>
      <c r="J6" s="22" t="e">
        <f>'Per Capita Nominal'!J6-Checks!J6</f>
        <v>#N/A</v>
      </c>
      <c r="K6" s="22" t="e">
        <f>'Per Capita Nominal'!K6-Checks!K6</f>
        <v>#N/A</v>
      </c>
      <c r="L6" s="22" t="e">
        <f>'Per Capita Nominal'!L6-Checks!L6</f>
        <v>#N/A</v>
      </c>
      <c r="M6" s="22" t="e">
        <f>'Per Capita Nominal'!M6-Checks!M6</f>
        <v>#N/A</v>
      </c>
      <c r="N6" s="22" t="e">
        <f>'Per Capita Nominal'!N6-Checks!N6</f>
        <v>#N/A</v>
      </c>
      <c r="O6" s="22" t="e">
        <f>'Per Capita Nominal'!O6-Checks!O6</f>
        <v>#N/A</v>
      </c>
      <c r="P6" s="22" t="e">
        <f>'Per Capita Nominal'!P6-Checks!P6</f>
        <v>#N/A</v>
      </c>
      <c r="Q6" s="22" t="e">
        <f>'Per Capita Nominal'!Q6-Checks!Q6</f>
        <v>#N/A</v>
      </c>
      <c r="R6" s="22" t="e">
        <f>'Per Capita Nominal'!R6-Checks!R6</f>
        <v>#N/A</v>
      </c>
      <c r="S6" s="22" t="e">
        <f>'Per Capita Nominal'!S6-Checks!S6</f>
        <v>#N/A</v>
      </c>
      <c r="T6" s="22" t="e">
        <f>'Per Capita Nominal'!T6-Checks!T6</f>
        <v>#N/A</v>
      </c>
      <c r="U6" s="22" t="e">
        <f>'Per Capita Nominal'!U6-Checks!U6</f>
        <v>#N/A</v>
      </c>
      <c r="V6" s="22" t="e">
        <f>'Per Capita Nominal'!V6-Checks!V6</f>
        <v>#N/A</v>
      </c>
      <c r="W6" s="22" t="e">
        <f>'Per Capita Nominal'!W6-Checks!W6</f>
        <v>#N/A</v>
      </c>
      <c r="X6" s="22" t="e">
        <f>'Per Capita Nominal'!X6-Checks!X6</f>
        <v>#N/A</v>
      </c>
      <c r="Y6" s="22" t="e">
        <f>'Per Capita Nominal'!Y6-Checks!Y6</f>
        <v>#N/A</v>
      </c>
      <c r="Z6" s="22" t="e">
        <f>'Per Capita Nominal'!Z6-Checks!Z6</f>
        <v>#N/A</v>
      </c>
      <c r="AA6" s="22" t="e">
        <f>'Per Capita Nominal'!AA6-Checks!AA6</f>
        <v>#N/A</v>
      </c>
      <c r="AB6" s="22" t="e">
        <f>'Per Capita Nominal'!AB6-Checks!AB6</f>
        <v>#N/A</v>
      </c>
      <c r="AC6" s="22" t="e">
        <f>'Per Capita Nominal'!AC6-Checks!AC6</f>
        <v>#N/A</v>
      </c>
      <c r="AD6" s="22" t="e">
        <f>'Per Capita Nominal'!AD6-Checks!AD6</f>
        <v>#N/A</v>
      </c>
      <c r="AE6" s="22" t="e">
        <f>'Per Capita Nominal'!AE6-Checks!AE6</f>
        <v>#N/A</v>
      </c>
      <c r="AF6" s="22" t="e">
        <f>'Per Capita Nominal'!AF6-Checks!AF6</f>
        <v>#N/A</v>
      </c>
      <c r="AG6" s="22" t="e">
        <f>'Per Capita Nominal'!AG6-Checks!AG6</f>
        <v>#N/A</v>
      </c>
      <c r="AH6" s="22" t="e">
        <f>'Per Capita Nominal'!AH6-Checks!AH6</f>
        <v>#N/A</v>
      </c>
      <c r="AI6" s="22" t="e">
        <f>'Per Capita Nominal'!AI6-Checks!AI6</f>
        <v>#N/A</v>
      </c>
      <c r="AJ6" s="22" t="e">
        <f>'Per Capita Nominal'!AJ6-Checks!AJ6</f>
        <v>#N/A</v>
      </c>
      <c r="AK6" s="22" t="e">
        <f>'Per Capita Nominal'!AK6-Checks!AK6</f>
        <v>#N/A</v>
      </c>
      <c r="AL6" s="22" t="e">
        <f>'Per Capita Nominal'!AL6-Checks!AL6</f>
        <v>#N/A</v>
      </c>
      <c r="AM6" s="22" t="e">
        <f>'Per Capita Nominal'!AM6-Checks!AM6</f>
        <v>#N/A</v>
      </c>
      <c r="AN6" s="22" t="e">
        <f>'Per Capita Nominal'!AN6-Checks!AN6</f>
        <v>#N/A</v>
      </c>
      <c r="AO6" s="22" t="e">
        <f>'Per Capita Nominal'!AO6-Checks!AO6</f>
        <v>#N/A</v>
      </c>
      <c r="AP6" s="22" t="e">
        <f>'Per Capita Nominal'!AP6-Checks!AP6</f>
        <v>#N/A</v>
      </c>
      <c r="AQ6" s="22" t="e">
        <f>'Per Capita Nominal'!AQ6-Checks!AQ6</f>
        <v>#N/A</v>
      </c>
      <c r="AR6" s="22" t="e">
        <f>'Per Capita Nominal'!AR6-Checks!AR6</f>
        <v>#N/A</v>
      </c>
      <c r="AS6" s="22" t="e">
        <f>'Per Capita Nominal'!AS6-Checks!AS6</f>
        <v>#N/A</v>
      </c>
      <c r="AT6" s="22" t="e">
        <f>'Per Capita Nominal'!AT6-Checks!AT6</f>
        <v>#N/A</v>
      </c>
      <c r="AU6" s="22" t="e">
        <f>'Per Capita Nominal'!AU6-Checks!AU6</f>
        <v>#N/A</v>
      </c>
      <c r="AV6" s="22" t="e">
        <f>'Per Capita Nominal'!AV6-Checks!AV6</f>
        <v>#N/A</v>
      </c>
      <c r="AW6" s="22" t="e">
        <f>'Per Capita Nominal'!AW6-Checks!AW6</f>
        <v>#N/A</v>
      </c>
      <c r="AX6" s="22" t="e">
        <f>'Per Capita Nominal'!AX6-Checks!AX6</f>
        <v>#N/A</v>
      </c>
      <c r="AY6" s="22" t="e">
        <f>'Per Capita Nominal'!AY6-Checks!AY6</f>
        <v>#N/A</v>
      </c>
      <c r="AZ6" s="22" t="e">
        <f>'Per Capita Nominal'!AZ6-Checks!AZ6</f>
        <v>#N/A</v>
      </c>
      <c r="BA6" s="22" t="e">
        <f>'Per Capita Nominal'!BA6-Checks!BA6</f>
        <v>#N/A</v>
      </c>
      <c r="BB6" s="22" t="e">
        <f>'Per Capita Nominal'!BB6-Checks!BB6</f>
        <v>#N/A</v>
      </c>
      <c r="BC6" s="22" t="e">
        <f>'Per Capita Nominal'!BC6-Checks!BC6</f>
        <v>#N/A</v>
      </c>
      <c r="BD6" s="22" t="e">
        <f>'Per Capita Nominal'!BD6-Checks!BD6</f>
        <v>#N/A</v>
      </c>
      <c r="BE6" s="22" t="e">
        <f>'Per Capita Nominal'!BE6-Checks!BE6</f>
        <v>#N/A</v>
      </c>
      <c r="BF6" s="22" t="e">
        <f>'Per Capita Nominal'!BF6-Checks!BF6</f>
        <v>#N/A</v>
      </c>
      <c r="BG6" s="22" t="e">
        <f>'Per Capita Nominal'!BG6-Checks!BG6</f>
        <v>#N/A</v>
      </c>
      <c r="BH6" s="22" t="e">
        <f>'Per Capita Nominal'!BH6-Checks!BH6</f>
        <v>#N/A</v>
      </c>
      <c r="BI6" s="22" t="e">
        <f>'Per Capita Nominal'!BI6-Checks!BI6</f>
        <v>#N/A</v>
      </c>
      <c r="BJ6" s="22" t="e">
        <f>'Per Capita Nominal'!BJ6-Checks!BJ6</f>
        <v>#N/A</v>
      </c>
      <c r="BK6" s="22" t="e">
        <f>'Per Capita Nominal'!BK6-Checks!BK6</f>
        <v>#N/A</v>
      </c>
      <c r="BL6" s="22" t="e">
        <f>'Per Capita Nominal'!BL6-Checks!BL6</f>
        <v>#N/A</v>
      </c>
      <c r="BM6" s="22" t="e">
        <f>'Per Capita Nominal'!BM6-Checks!BM6</f>
        <v>#N/A</v>
      </c>
      <c r="BN6" s="22" t="e">
        <f>'Per Capita Nominal'!BN6-Checks!BN6</f>
        <v>#N/A</v>
      </c>
      <c r="BO6" s="22" t="e">
        <f>'Per Capita Nominal'!BO6-Checks!BO6</f>
        <v>#N/A</v>
      </c>
      <c r="BP6" s="22" t="e">
        <f>'Per Capita Nominal'!BP6-Checks!BP6</f>
        <v>#N/A</v>
      </c>
      <c r="BQ6" s="22" t="e">
        <f>'Per Capita Nominal'!BQ6-Checks!BQ6</f>
        <v>#N/A</v>
      </c>
      <c r="BR6" s="22" t="e">
        <f>'Per Capita Nominal'!BR6-Checks!BR6</f>
        <v>#N/A</v>
      </c>
      <c r="BS6" s="22" t="e">
        <f>'Per Capita Nominal'!BS6-Checks!BS6</f>
        <v>#N/A</v>
      </c>
      <c r="BT6" s="22" t="e">
        <f>'Per Capita Nominal'!BT6-Checks!BT6</f>
        <v>#N/A</v>
      </c>
      <c r="BU6" s="22" t="e">
        <f>'Per Capita Nominal'!BU6-Checks!BU6</f>
        <v>#N/A</v>
      </c>
      <c r="BV6" s="22" t="e">
        <f>'Per Capita Nominal'!BV6-Checks!BV6</f>
        <v>#N/A</v>
      </c>
      <c r="BW6" s="22" t="e">
        <f>'Per Capita Nominal'!BW6-Checks!BW6</f>
        <v>#N/A</v>
      </c>
      <c r="BX6" s="22" t="e">
        <f>'Per Capita Nominal'!BX6-Checks!BX6</f>
        <v>#N/A</v>
      </c>
      <c r="BY6" s="22" t="e">
        <f>'Per Capita Nominal'!BY6-Checks!BY6</f>
        <v>#N/A</v>
      </c>
      <c r="BZ6" s="22" t="e">
        <f>'Per Capita Nominal'!BZ6-Checks!BZ6</f>
        <v>#N/A</v>
      </c>
      <c r="CA6" s="22" t="e">
        <f>'Per Capita Nominal'!CA6-Checks!CA6</f>
        <v>#N/A</v>
      </c>
      <c r="CB6" s="22" t="e">
        <f>'Per Capita Nominal'!CB6-Checks!CB6</f>
        <v>#N/A</v>
      </c>
      <c r="CC6" s="22" t="e">
        <f>'Per Capita Nominal'!CC6-Checks!CC6</f>
        <v>#N/A</v>
      </c>
      <c r="CD6" s="22" t="e">
        <f>'Per Capita Nominal'!CD6-Checks!CD6</f>
        <v>#N/A</v>
      </c>
      <c r="CE6" s="22" t="e">
        <f>'Per Capita Nominal'!CE6-Checks!CE6</f>
        <v>#N/A</v>
      </c>
      <c r="CF6" s="22" t="e">
        <f>'Per Capita Nominal'!CF6-Checks!CF6</f>
        <v>#N/A</v>
      </c>
      <c r="CG6" s="22" t="e">
        <f>'Per Capita Nominal'!CG6-Checks!CG6</f>
        <v>#N/A</v>
      </c>
      <c r="CH6" s="22" t="e">
        <f>'Per Capita Nominal'!CH6-Checks!CH6</f>
        <v>#N/A</v>
      </c>
      <c r="CI6" s="22" t="e">
        <f>'Per Capita Nominal'!CI6-Checks!CI6</f>
        <v>#N/A</v>
      </c>
      <c r="CJ6" s="22" t="e">
        <f>'Per Capita Nominal'!CJ6-Checks!CJ6</f>
        <v>#N/A</v>
      </c>
      <c r="CK6" s="22" t="e">
        <f>'Per Capita Nominal'!CK6-Checks!CK6</f>
        <v>#N/A</v>
      </c>
      <c r="CL6" s="22" t="e">
        <f>'Per Capita Nominal'!CL6-Checks!CL6</f>
        <v>#N/A</v>
      </c>
      <c r="CM6" s="22" t="e">
        <f>'Per Capita Nominal'!CM6-Checks!CM6</f>
        <v>#N/A</v>
      </c>
      <c r="CN6" s="22" t="e">
        <f>'Per Capita Nominal'!CN6-Checks!CN6</f>
        <v>#N/A</v>
      </c>
      <c r="CO6" s="22" t="e">
        <f>'Per Capita Nominal'!CO6-Checks!CO6</f>
        <v>#N/A</v>
      </c>
      <c r="CP6" s="22" t="e">
        <f>'Per Capita Nominal'!CP6-Checks!CP6</f>
        <v>#N/A</v>
      </c>
    </row>
    <row r="7" spans="1:98">
      <c r="A7" s="26" t="s">
        <v>5</v>
      </c>
      <c r="B7" s="26" t="s">
        <v>174</v>
      </c>
      <c r="C7" s="69" t="e">
        <f t="shared" ref="C7:C69" si="0">SUM(D7:CP7)</f>
        <v>#N/A</v>
      </c>
      <c r="D7" s="69" t="e">
        <f>'Per Capita Nominal'!D7-Checks!D7</f>
        <v>#N/A</v>
      </c>
      <c r="E7" s="22" t="e">
        <f>'Per Capita Nominal'!E7-Checks!E7</f>
        <v>#N/A</v>
      </c>
      <c r="F7" s="22" t="e">
        <f>'Per Capita Nominal'!F7-Checks!F7</f>
        <v>#N/A</v>
      </c>
      <c r="G7" s="22" t="e">
        <f>'Per Capita Nominal'!G7-Checks!G7</f>
        <v>#N/A</v>
      </c>
      <c r="H7" s="22" t="e">
        <f>'Per Capita Nominal'!H7-Checks!H7</f>
        <v>#N/A</v>
      </c>
      <c r="I7" s="22" t="e">
        <f>'Per Capita Nominal'!I7-Checks!I7</f>
        <v>#N/A</v>
      </c>
      <c r="J7" s="22" t="e">
        <f>'Per Capita Nominal'!J7-Checks!J7</f>
        <v>#N/A</v>
      </c>
      <c r="K7" s="22" t="e">
        <f>'Per Capita Nominal'!K7-Checks!K7</f>
        <v>#N/A</v>
      </c>
      <c r="L7" s="22" t="e">
        <f>'Per Capita Nominal'!L7-Checks!L7</f>
        <v>#N/A</v>
      </c>
      <c r="M7" s="22" t="e">
        <f>'Per Capita Nominal'!M7-Checks!M7</f>
        <v>#N/A</v>
      </c>
      <c r="N7" s="22" t="e">
        <f>'Per Capita Nominal'!N7-Checks!N7</f>
        <v>#N/A</v>
      </c>
      <c r="O7" s="22" t="e">
        <f>'Per Capita Nominal'!O7-Checks!O7</f>
        <v>#N/A</v>
      </c>
      <c r="P7" s="22" t="e">
        <f>'Per Capita Nominal'!P7-Checks!P7</f>
        <v>#N/A</v>
      </c>
      <c r="Q7" s="22" t="e">
        <f>'Per Capita Nominal'!Q7-Checks!Q7</f>
        <v>#N/A</v>
      </c>
      <c r="R7" s="22" t="e">
        <f>'Per Capita Nominal'!R7-Checks!R7</f>
        <v>#N/A</v>
      </c>
      <c r="S7" s="22" t="e">
        <f>'Per Capita Nominal'!S7-Checks!S7</f>
        <v>#N/A</v>
      </c>
      <c r="T7" s="22" t="e">
        <f>'Per Capita Nominal'!T7-Checks!T7</f>
        <v>#N/A</v>
      </c>
      <c r="U7" s="22" t="e">
        <f>'Per Capita Nominal'!U7-Checks!U7</f>
        <v>#N/A</v>
      </c>
      <c r="V7" s="22" t="e">
        <f>'Per Capita Nominal'!V7-Checks!V7</f>
        <v>#N/A</v>
      </c>
      <c r="W7" s="22" t="e">
        <f>'Per Capita Nominal'!W7-Checks!W7</f>
        <v>#N/A</v>
      </c>
      <c r="X7" s="22" t="e">
        <f>'Per Capita Nominal'!X7-Checks!X7</f>
        <v>#N/A</v>
      </c>
      <c r="Y7" s="22" t="e">
        <f>'Per Capita Nominal'!Y7-Checks!Y7</f>
        <v>#N/A</v>
      </c>
      <c r="Z7" s="22" t="e">
        <f>'Per Capita Nominal'!Z7-Checks!Z7</f>
        <v>#N/A</v>
      </c>
      <c r="AA7" s="22" t="e">
        <f>'Per Capita Nominal'!AA7-Checks!AA7</f>
        <v>#N/A</v>
      </c>
      <c r="AB7" s="22" t="e">
        <f>'Per Capita Nominal'!AB7-Checks!AB7</f>
        <v>#N/A</v>
      </c>
      <c r="AC7" s="22" t="e">
        <f>'Per Capita Nominal'!AC7-Checks!AC7</f>
        <v>#N/A</v>
      </c>
      <c r="AD7" s="22" t="e">
        <f>'Per Capita Nominal'!AD7-Checks!AD7</f>
        <v>#N/A</v>
      </c>
      <c r="AE7" s="22" t="e">
        <f>'Per Capita Nominal'!AE7-Checks!AE7</f>
        <v>#N/A</v>
      </c>
      <c r="AF7" s="22" t="e">
        <f>'Per Capita Nominal'!AF7-Checks!AF7</f>
        <v>#N/A</v>
      </c>
      <c r="AG7" s="22" t="e">
        <f>'Per Capita Nominal'!AG7-Checks!AG7</f>
        <v>#N/A</v>
      </c>
      <c r="AH7" s="22" t="e">
        <f>'Per Capita Nominal'!AH7-Checks!AH7</f>
        <v>#N/A</v>
      </c>
      <c r="AI7" s="22" t="e">
        <f>'Per Capita Nominal'!AI7-Checks!AI7</f>
        <v>#N/A</v>
      </c>
      <c r="AJ7" s="22" t="e">
        <f>'Per Capita Nominal'!AJ7-Checks!AJ7</f>
        <v>#N/A</v>
      </c>
      <c r="AK7" s="22" t="e">
        <f>'Per Capita Nominal'!AK7-Checks!AK7</f>
        <v>#N/A</v>
      </c>
      <c r="AL7" s="22" t="e">
        <f>'Per Capita Nominal'!AL7-Checks!AL7</f>
        <v>#N/A</v>
      </c>
      <c r="AM7" s="22" t="e">
        <f>'Per Capita Nominal'!AM7-Checks!AM7</f>
        <v>#N/A</v>
      </c>
      <c r="AN7" s="22" t="e">
        <f>'Per Capita Nominal'!AN7-Checks!AN7</f>
        <v>#N/A</v>
      </c>
      <c r="AO7" s="22" t="e">
        <f>'Per Capita Nominal'!AO7-Checks!AO7</f>
        <v>#N/A</v>
      </c>
      <c r="AP7" s="22" t="e">
        <f>'Per Capita Nominal'!AP7-Checks!AP7</f>
        <v>#N/A</v>
      </c>
      <c r="AQ7" s="22" t="e">
        <f>'Per Capita Nominal'!AQ7-Checks!AQ7</f>
        <v>#N/A</v>
      </c>
      <c r="AR7" s="22" t="e">
        <f>'Per Capita Nominal'!AR7-Checks!AR7</f>
        <v>#N/A</v>
      </c>
      <c r="AS7" s="22" t="e">
        <f>'Per Capita Nominal'!AS7-Checks!AS7</f>
        <v>#N/A</v>
      </c>
      <c r="AT7" s="22" t="e">
        <f>'Per Capita Nominal'!AT7-Checks!AT7</f>
        <v>#N/A</v>
      </c>
      <c r="AU7" s="22" t="e">
        <f>'Per Capita Nominal'!AU7-Checks!AU7</f>
        <v>#N/A</v>
      </c>
      <c r="AV7" s="22" t="e">
        <f>'Per Capita Nominal'!AV7-Checks!AV7</f>
        <v>#N/A</v>
      </c>
      <c r="AW7" s="22" t="e">
        <f>'Per Capita Nominal'!AW7-Checks!AW7</f>
        <v>#N/A</v>
      </c>
      <c r="AX7" s="22" t="e">
        <f>'Per Capita Nominal'!AX7-Checks!AX7</f>
        <v>#N/A</v>
      </c>
      <c r="AY7" s="22" t="e">
        <f>'Per Capita Nominal'!AY7-Checks!AY7</f>
        <v>#N/A</v>
      </c>
      <c r="AZ7" s="22" t="e">
        <f>'Per Capita Nominal'!AZ7-Checks!AZ7</f>
        <v>#N/A</v>
      </c>
      <c r="BA7" s="22" t="e">
        <f>'Per Capita Nominal'!BA7-Checks!BA7</f>
        <v>#N/A</v>
      </c>
      <c r="BB7" s="22" t="e">
        <f>'Per Capita Nominal'!BB7-Checks!BB7</f>
        <v>#N/A</v>
      </c>
      <c r="BC7" s="22" t="e">
        <f>'Per Capita Nominal'!BC7-Checks!BC7</f>
        <v>#N/A</v>
      </c>
      <c r="BD7" s="22" t="e">
        <f>'Per Capita Nominal'!BD7-Checks!BD7</f>
        <v>#N/A</v>
      </c>
      <c r="BE7" s="22" t="e">
        <f>'Per Capita Nominal'!BE7-Checks!BE7</f>
        <v>#N/A</v>
      </c>
      <c r="BF7" s="22" t="e">
        <f>'Per Capita Nominal'!BF7-Checks!BF7</f>
        <v>#N/A</v>
      </c>
      <c r="BG7" s="22" t="e">
        <f>'Per Capita Nominal'!BG7-Checks!BG7</f>
        <v>#N/A</v>
      </c>
      <c r="BH7" s="22" t="e">
        <f>'Per Capita Nominal'!BH7-Checks!BH7</f>
        <v>#N/A</v>
      </c>
      <c r="BI7" s="22" t="e">
        <f>'Per Capita Nominal'!BI7-Checks!BI7</f>
        <v>#N/A</v>
      </c>
      <c r="BJ7" s="22" t="e">
        <f>'Per Capita Nominal'!BJ7-Checks!BJ7</f>
        <v>#N/A</v>
      </c>
      <c r="BK7" s="22" t="e">
        <f>'Per Capita Nominal'!BK7-Checks!BK7</f>
        <v>#N/A</v>
      </c>
      <c r="BL7" s="22" t="e">
        <f>'Per Capita Nominal'!BL7-Checks!BL7</f>
        <v>#N/A</v>
      </c>
      <c r="BM7" s="22" t="e">
        <f>'Per Capita Nominal'!BM7-Checks!BM7</f>
        <v>#N/A</v>
      </c>
      <c r="BN7" s="22" t="e">
        <f>'Per Capita Nominal'!BN7-Checks!BN7</f>
        <v>#N/A</v>
      </c>
      <c r="BO7" s="22" t="e">
        <f>'Per Capita Nominal'!BO7-Checks!BO7</f>
        <v>#N/A</v>
      </c>
      <c r="BP7" s="22" t="e">
        <f>'Per Capita Nominal'!BP7-Checks!BP7</f>
        <v>#N/A</v>
      </c>
      <c r="BQ7" s="22" t="e">
        <f>'Per Capita Nominal'!BQ7-Checks!BQ7</f>
        <v>#N/A</v>
      </c>
      <c r="BR7" s="22" t="e">
        <f>'Per Capita Nominal'!BR7-Checks!BR7</f>
        <v>#N/A</v>
      </c>
      <c r="BS7" s="22" t="e">
        <f>'Per Capita Nominal'!BS7-Checks!BS7</f>
        <v>#N/A</v>
      </c>
      <c r="BT7" s="22" t="e">
        <f>'Per Capita Nominal'!BT7-Checks!BT7</f>
        <v>#N/A</v>
      </c>
      <c r="BU7" s="22" t="e">
        <f>'Per Capita Nominal'!BU7-Checks!BU7</f>
        <v>#N/A</v>
      </c>
      <c r="BV7" s="22" t="e">
        <f>'Per Capita Nominal'!BV7-Checks!BV7</f>
        <v>#N/A</v>
      </c>
      <c r="BW7" s="22" t="e">
        <f>'Per Capita Nominal'!BW7-Checks!BW7</f>
        <v>#N/A</v>
      </c>
      <c r="BX7" s="22" t="e">
        <f>'Per Capita Nominal'!BX7-Checks!BX7</f>
        <v>#N/A</v>
      </c>
      <c r="BY7" s="22" t="e">
        <f>'Per Capita Nominal'!BY7-Checks!BY7</f>
        <v>#N/A</v>
      </c>
      <c r="BZ7" s="22" t="e">
        <f>'Per Capita Nominal'!BZ7-Checks!BZ7</f>
        <v>#N/A</v>
      </c>
      <c r="CA7" s="22" t="e">
        <f>'Per Capita Nominal'!CA7-Checks!CA7</f>
        <v>#N/A</v>
      </c>
      <c r="CB7" s="22" t="e">
        <f>'Per Capita Nominal'!CB7-Checks!CB7</f>
        <v>#N/A</v>
      </c>
      <c r="CC7" s="22" t="e">
        <f>'Per Capita Nominal'!CC7-Checks!CC7</f>
        <v>#N/A</v>
      </c>
      <c r="CD7" s="22" t="e">
        <f>'Per Capita Nominal'!CD7-Checks!CD7</f>
        <v>#N/A</v>
      </c>
      <c r="CE7" s="22" t="e">
        <f>'Per Capita Nominal'!CE7-Checks!CE7</f>
        <v>#N/A</v>
      </c>
      <c r="CF7" s="22" t="e">
        <f>'Per Capita Nominal'!CF7-Checks!CF7</f>
        <v>#N/A</v>
      </c>
      <c r="CG7" s="22" t="e">
        <f>'Per Capita Nominal'!CG7-Checks!CG7</f>
        <v>#N/A</v>
      </c>
      <c r="CH7" s="22" t="e">
        <f>'Per Capita Nominal'!CH7-Checks!CH7</f>
        <v>#N/A</v>
      </c>
      <c r="CI7" s="22" t="e">
        <f>'Per Capita Nominal'!CI7-Checks!CI7</f>
        <v>#N/A</v>
      </c>
      <c r="CJ7" s="22" t="e">
        <f>'Per Capita Nominal'!CJ7-Checks!CJ7</f>
        <v>#N/A</v>
      </c>
      <c r="CK7" s="22" t="e">
        <f>'Per Capita Nominal'!CK7-Checks!CK7</f>
        <v>#N/A</v>
      </c>
      <c r="CL7" s="22" t="e">
        <f>'Per Capita Nominal'!CL7-Checks!CL7</f>
        <v>#N/A</v>
      </c>
      <c r="CM7" s="22" t="e">
        <f>'Per Capita Nominal'!CM7-Checks!CM7</f>
        <v>#N/A</v>
      </c>
      <c r="CN7" s="22" t="e">
        <f>'Per Capita Nominal'!CN7-Checks!CN7</f>
        <v>#N/A</v>
      </c>
      <c r="CO7" s="22" t="e">
        <f>'Per Capita Nominal'!CO7-Checks!CO7</f>
        <v>#N/A</v>
      </c>
      <c r="CP7" s="22" t="e">
        <f>'Per Capita Nominal'!CP7-Checks!CP7</f>
        <v>#N/A</v>
      </c>
    </row>
    <row r="8" spans="1:98">
      <c r="A8" s="28" t="s">
        <v>24</v>
      </c>
      <c r="B8" s="70" t="s">
        <v>175</v>
      </c>
      <c r="C8" s="69" t="e">
        <f t="shared" si="0"/>
        <v>#N/A</v>
      </c>
      <c r="D8" s="69" t="e">
        <f>'Per Capita Nominal'!D8-Checks!D8</f>
        <v>#N/A</v>
      </c>
      <c r="E8" s="22" t="e">
        <f>'Per Capita Nominal'!E8-Checks!E8</f>
        <v>#N/A</v>
      </c>
      <c r="F8" s="22" t="e">
        <f>'Per Capita Nominal'!F8-Checks!F8</f>
        <v>#N/A</v>
      </c>
      <c r="G8" s="22" t="e">
        <f>'Per Capita Nominal'!G8-Checks!G8</f>
        <v>#N/A</v>
      </c>
      <c r="H8" s="22" t="e">
        <f>'Per Capita Nominal'!H8-Checks!H8</f>
        <v>#N/A</v>
      </c>
      <c r="I8" s="22" t="e">
        <f>'Per Capita Nominal'!I8-Checks!I8</f>
        <v>#N/A</v>
      </c>
      <c r="J8" s="22" t="e">
        <f>'Per Capita Nominal'!J8-Checks!J8</f>
        <v>#N/A</v>
      </c>
      <c r="K8" s="22" t="e">
        <f>'Per Capita Nominal'!K8-Checks!K8</f>
        <v>#N/A</v>
      </c>
      <c r="L8" s="22" t="e">
        <f>'Per Capita Nominal'!L8-Checks!L8</f>
        <v>#N/A</v>
      </c>
      <c r="M8" s="22" t="e">
        <f>'Per Capita Nominal'!M8-Checks!M8</f>
        <v>#N/A</v>
      </c>
      <c r="N8" s="22" t="e">
        <f>'Per Capita Nominal'!N8-Checks!N8</f>
        <v>#N/A</v>
      </c>
      <c r="O8" s="22" t="e">
        <f>'Per Capita Nominal'!O8-Checks!O8</f>
        <v>#N/A</v>
      </c>
      <c r="P8" s="22" t="e">
        <f>'Per Capita Nominal'!P8-Checks!P8</f>
        <v>#N/A</v>
      </c>
      <c r="Q8" s="22" t="e">
        <f>'Per Capita Nominal'!Q8-Checks!Q8</f>
        <v>#N/A</v>
      </c>
      <c r="R8" s="22" t="e">
        <f>'Per Capita Nominal'!R8-Checks!R8</f>
        <v>#N/A</v>
      </c>
      <c r="S8" s="22" t="e">
        <f>'Per Capita Nominal'!S8-Checks!S8</f>
        <v>#N/A</v>
      </c>
      <c r="T8" s="22" t="e">
        <f>'Per Capita Nominal'!T8-Checks!T8</f>
        <v>#N/A</v>
      </c>
      <c r="U8" s="22" t="e">
        <f>'Per Capita Nominal'!U8-Checks!U8</f>
        <v>#N/A</v>
      </c>
      <c r="V8" s="22" t="e">
        <f>'Per Capita Nominal'!V8-Checks!V8</f>
        <v>#N/A</v>
      </c>
      <c r="W8" s="22" t="e">
        <f>'Per Capita Nominal'!W8-Checks!W8</f>
        <v>#N/A</v>
      </c>
      <c r="X8" s="22" t="e">
        <f>'Per Capita Nominal'!X8-Checks!X8</f>
        <v>#N/A</v>
      </c>
      <c r="Y8" s="22" t="e">
        <f>'Per Capita Nominal'!Y8-Checks!Y8</f>
        <v>#N/A</v>
      </c>
      <c r="Z8" s="22" t="e">
        <f>'Per Capita Nominal'!Z8-Checks!Z8</f>
        <v>#N/A</v>
      </c>
      <c r="AA8" s="22" t="e">
        <f>'Per Capita Nominal'!AA8-Checks!AA8</f>
        <v>#N/A</v>
      </c>
      <c r="AB8" s="22" t="e">
        <f>'Per Capita Nominal'!AB8-Checks!AB8</f>
        <v>#N/A</v>
      </c>
      <c r="AC8" s="22" t="e">
        <f>'Per Capita Nominal'!AC8-Checks!AC8</f>
        <v>#N/A</v>
      </c>
      <c r="AD8" s="22" t="e">
        <f>'Per Capita Nominal'!AD8-Checks!AD8</f>
        <v>#N/A</v>
      </c>
      <c r="AE8" s="22" t="e">
        <f>'Per Capita Nominal'!AE8-Checks!AE8</f>
        <v>#N/A</v>
      </c>
      <c r="AF8" s="22" t="e">
        <f>'Per Capita Nominal'!AF8-Checks!AF8</f>
        <v>#N/A</v>
      </c>
      <c r="AG8" s="22" t="e">
        <f>'Per Capita Nominal'!AG8-Checks!AG8</f>
        <v>#N/A</v>
      </c>
      <c r="AH8" s="22" t="e">
        <f>'Per Capita Nominal'!AH8-Checks!AH8</f>
        <v>#N/A</v>
      </c>
      <c r="AI8" s="22" t="e">
        <f>'Per Capita Nominal'!AI8-Checks!AI8</f>
        <v>#N/A</v>
      </c>
      <c r="AJ8" s="22" t="e">
        <f>'Per Capita Nominal'!AJ8-Checks!AJ8</f>
        <v>#N/A</v>
      </c>
      <c r="AK8" s="22" t="e">
        <f>'Per Capita Nominal'!AK8-Checks!AK8</f>
        <v>#N/A</v>
      </c>
      <c r="AL8" s="22" t="e">
        <f>'Per Capita Nominal'!AL8-Checks!AL8</f>
        <v>#N/A</v>
      </c>
      <c r="AM8" s="22" t="e">
        <f>'Per Capita Nominal'!AM8-Checks!AM8</f>
        <v>#N/A</v>
      </c>
      <c r="AN8" s="22" t="e">
        <f>'Per Capita Nominal'!AN8-Checks!AN8</f>
        <v>#N/A</v>
      </c>
      <c r="AO8" s="22" t="e">
        <f>'Per Capita Nominal'!AO8-Checks!AO8</f>
        <v>#N/A</v>
      </c>
      <c r="AP8" s="22" t="e">
        <f>'Per Capita Nominal'!AP8-Checks!AP8</f>
        <v>#N/A</v>
      </c>
      <c r="AQ8" s="22" t="e">
        <f>'Per Capita Nominal'!AQ8-Checks!AQ8</f>
        <v>#N/A</v>
      </c>
      <c r="AR8" s="22" t="e">
        <f>'Per Capita Nominal'!AR8-Checks!AR8</f>
        <v>#N/A</v>
      </c>
      <c r="AS8" s="22" t="e">
        <f>'Per Capita Nominal'!AS8-Checks!AS8</f>
        <v>#N/A</v>
      </c>
      <c r="AT8" s="22" t="e">
        <f>'Per Capita Nominal'!AT8-Checks!AT8</f>
        <v>#N/A</v>
      </c>
      <c r="AU8" s="22" t="e">
        <f>'Per Capita Nominal'!AU8-Checks!AU8</f>
        <v>#N/A</v>
      </c>
      <c r="AV8" s="22" t="e">
        <f>'Per Capita Nominal'!AV8-Checks!AV8</f>
        <v>#N/A</v>
      </c>
      <c r="AW8" s="22" t="e">
        <f>'Per Capita Nominal'!AW8-Checks!AW8</f>
        <v>#N/A</v>
      </c>
      <c r="AX8" s="22" t="e">
        <f>'Per Capita Nominal'!AX8-Checks!AX8</f>
        <v>#N/A</v>
      </c>
      <c r="AY8" s="22" t="e">
        <f>'Per Capita Nominal'!AY8-Checks!AY8</f>
        <v>#N/A</v>
      </c>
      <c r="AZ8" s="22" t="e">
        <f>'Per Capita Nominal'!AZ8-Checks!AZ8</f>
        <v>#N/A</v>
      </c>
      <c r="BA8" s="22" t="e">
        <f>'Per Capita Nominal'!BA8-Checks!BA8</f>
        <v>#N/A</v>
      </c>
      <c r="BB8" s="22" t="e">
        <f>'Per Capita Nominal'!BB8-Checks!BB8</f>
        <v>#N/A</v>
      </c>
      <c r="BC8" s="22" t="e">
        <f>'Per Capita Nominal'!BC8-Checks!BC8</f>
        <v>#N/A</v>
      </c>
      <c r="BD8" s="22" t="e">
        <f>'Per Capita Nominal'!BD8-Checks!BD8</f>
        <v>#N/A</v>
      </c>
      <c r="BE8" s="22" t="e">
        <f>'Per Capita Nominal'!BE8-Checks!BE8</f>
        <v>#N/A</v>
      </c>
      <c r="BF8" s="22" t="e">
        <f>'Per Capita Nominal'!BF8-Checks!BF8</f>
        <v>#N/A</v>
      </c>
      <c r="BG8" s="22" t="e">
        <f>'Per Capita Nominal'!BG8-Checks!BG8</f>
        <v>#N/A</v>
      </c>
      <c r="BH8" s="22" t="e">
        <f>'Per Capita Nominal'!BH8-Checks!BH8</f>
        <v>#N/A</v>
      </c>
      <c r="BI8" s="22" t="e">
        <f>'Per Capita Nominal'!BI8-Checks!BI8</f>
        <v>#N/A</v>
      </c>
      <c r="BJ8" s="22" t="e">
        <f>'Per Capita Nominal'!BJ8-Checks!BJ8</f>
        <v>#N/A</v>
      </c>
      <c r="BK8" s="22" t="e">
        <f>'Per Capita Nominal'!BK8-Checks!BK8</f>
        <v>#N/A</v>
      </c>
      <c r="BL8" s="22" t="e">
        <f>'Per Capita Nominal'!BL8-Checks!BL8</f>
        <v>#N/A</v>
      </c>
      <c r="BM8" s="22" t="e">
        <f>'Per Capita Nominal'!BM8-Checks!BM8</f>
        <v>#N/A</v>
      </c>
      <c r="BN8" s="22" t="e">
        <f>'Per Capita Nominal'!BN8-Checks!BN8</f>
        <v>#N/A</v>
      </c>
      <c r="BO8" s="22" t="e">
        <f>'Per Capita Nominal'!BO8-Checks!BO8</f>
        <v>#N/A</v>
      </c>
      <c r="BP8" s="22" t="e">
        <f>'Per Capita Nominal'!BP8-Checks!BP8</f>
        <v>#N/A</v>
      </c>
      <c r="BQ8" s="22" t="e">
        <f>'Per Capita Nominal'!BQ8-Checks!BQ8</f>
        <v>#N/A</v>
      </c>
      <c r="BR8" s="22" t="e">
        <f>'Per Capita Nominal'!BR8-Checks!BR8</f>
        <v>#N/A</v>
      </c>
      <c r="BS8" s="22" t="e">
        <f>'Per Capita Nominal'!BS8-Checks!BS8</f>
        <v>#N/A</v>
      </c>
      <c r="BT8" s="22" t="e">
        <f>'Per Capita Nominal'!BT8-Checks!BT8</f>
        <v>#N/A</v>
      </c>
      <c r="BU8" s="22" t="e">
        <f>'Per Capita Nominal'!BU8-Checks!BU8</f>
        <v>#N/A</v>
      </c>
      <c r="BV8" s="22" t="e">
        <f>'Per Capita Nominal'!BV8-Checks!BV8</f>
        <v>#N/A</v>
      </c>
      <c r="BW8" s="22" t="e">
        <f>'Per Capita Nominal'!BW8-Checks!BW8</f>
        <v>#N/A</v>
      </c>
      <c r="BX8" s="22" t="e">
        <f>'Per Capita Nominal'!BX8-Checks!BX8</f>
        <v>#N/A</v>
      </c>
      <c r="BY8" s="22" t="e">
        <f>'Per Capita Nominal'!BY8-Checks!BY8</f>
        <v>#N/A</v>
      </c>
      <c r="BZ8" s="22" t="e">
        <f>'Per Capita Nominal'!BZ8-Checks!BZ8</f>
        <v>#N/A</v>
      </c>
      <c r="CA8" s="22" t="e">
        <f>'Per Capita Nominal'!CA8-Checks!CA8</f>
        <v>#N/A</v>
      </c>
      <c r="CB8" s="22" t="e">
        <f>'Per Capita Nominal'!CB8-Checks!CB8</f>
        <v>#N/A</v>
      </c>
      <c r="CC8" s="22" t="e">
        <f>'Per Capita Nominal'!CC8-Checks!CC8</f>
        <v>#N/A</v>
      </c>
      <c r="CD8" s="22" t="e">
        <f>'Per Capita Nominal'!CD8-Checks!CD8</f>
        <v>#N/A</v>
      </c>
      <c r="CE8" s="22" t="e">
        <f>'Per Capita Nominal'!CE8-Checks!CE8</f>
        <v>#N/A</v>
      </c>
      <c r="CF8" s="22" t="e">
        <f>'Per Capita Nominal'!CF8-Checks!CF8</f>
        <v>#N/A</v>
      </c>
      <c r="CG8" s="22" t="e">
        <f>'Per Capita Nominal'!CG8-Checks!CG8</f>
        <v>#N/A</v>
      </c>
      <c r="CH8" s="22" t="e">
        <f>'Per Capita Nominal'!CH8-Checks!CH8</f>
        <v>#N/A</v>
      </c>
      <c r="CI8" s="22" t="e">
        <f>'Per Capita Nominal'!CI8-Checks!CI8</f>
        <v>#N/A</v>
      </c>
      <c r="CJ8" s="22" t="e">
        <f>'Per Capita Nominal'!CJ8-Checks!CJ8</f>
        <v>#N/A</v>
      </c>
      <c r="CK8" s="22" t="e">
        <f>'Per Capita Nominal'!CK8-Checks!CK8</f>
        <v>#N/A</v>
      </c>
      <c r="CL8" s="22" t="e">
        <f>'Per Capita Nominal'!CL8-Checks!CL8</f>
        <v>#N/A</v>
      </c>
      <c r="CM8" s="22" t="e">
        <f>'Per Capita Nominal'!CM8-Checks!CM8</f>
        <v>#N/A</v>
      </c>
      <c r="CN8" s="22" t="e">
        <f>'Per Capita Nominal'!CN8-Checks!CN8</f>
        <v>#N/A</v>
      </c>
      <c r="CO8" s="22" t="e">
        <f>'Per Capita Nominal'!CO8-Checks!CO8</f>
        <v>#N/A</v>
      </c>
      <c r="CP8" s="22" t="e">
        <f>'Per Capita Nominal'!CP8-Checks!CP8</f>
        <v>#N/A</v>
      </c>
    </row>
    <row r="9" spans="1:98" hidden="1">
      <c r="A9" s="29" t="s">
        <v>25</v>
      </c>
      <c r="B9" s="71" t="s">
        <v>176</v>
      </c>
      <c r="C9" s="69" t="e">
        <f t="shared" si="0"/>
        <v>#N/A</v>
      </c>
      <c r="D9" s="69" t="e">
        <f>'Per Capita Nominal'!D9-Checks!D9</f>
        <v>#N/A</v>
      </c>
      <c r="E9" s="22" t="e">
        <f>'Per Capita Nominal'!E9-Checks!E9</f>
        <v>#N/A</v>
      </c>
      <c r="F9" s="22" t="e">
        <f>'Per Capita Nominal'!F9-Checks!F9</f>
        <v>#N/A</v>
      </c>
      <c r="G9" s="22" t="e">
        <f>'Per Capita Nominal'!G9-Checks!G9</f>
        <v>#N/A</v>
      </c>
      <c r="H9" s="22" t="e">
        <f>'Per Capita Nominal'!H9-Checks!H9</f>
        <v>#N/A</v>
      </c>
      <c r="I9" s="22" t="e">
        <f>'Per Capita Nominal'!I9-Checks!I9</f>
        <v>#N/A</v>
      </c>
      <c r="J9" s="22" t="e">
        <f>'Per Capita Nominal'!J9-Checks!J9</f>
        <v>#N/A</v>
      </c>
      <c r="K9" s="22" t="e">
        <f>'Per Capita Nominal'!K9-Checks!K9</f>
        <v>#N/A</v>
      </c>
      <c r="L9" s="22" t="e">
        <f>'Per Capita Nominal'!L9-Checks!L9</f>
        <v>#N/A</v>
      </c>
      <c r="M9" s="22" t="e">
        <f>'Per Capita Nominal'!M9-Checks!M9</f>
        <v>#N/A</v>
      </c>
      <c r="N9" s="22" t="e">
        <f>'Per Capita Nominal'!N9-Checks!N9</f>
        <v>#N/A</v>
      </c>
      <c r="O9" s="22" t="e">
        <f>'Per Capita Nominal'!O9-Checks!O9</f>
        <v>#N/A</v>
      </c>
      <c r="P9" s="22" t="e">
        <f>'Per Capita Nominal'!P9-Checks!P9</f>
        <v>#N/A</v>
      </c>
      <c r="Q9" s="22" t="e">
        <f>'Per Capita Nominal'!Q9-Checks!Q9</f>
        <v>#N/A</v>
      </c>
      <c r="R9" s="22" t="e">
        <f>'Per Capita Nominal'!R9-Checks!R9</f>
        <v>#N/A</v>
      </c>
      <c r="S9" s="22" t="e">
        <f>'Per Capita Nominal'!S9-Checks!S9</f>
        <v>#N/A</v>
      </c>
      <c r="T9" s="22" t="e">
        <f>'Per Capita Nominal'!T9-Checks!T9</f>
        <v>#N/A</v>
      </c>
      <c r="U9" s="22" t="e">
        <f>'Per Capita Nominal'!U9-Checks!U9</f>
        <v>#N/A</v>
      </c>
      <c r="V9" s="22" t="e">
        <f>'Per Capita Nominal'!V9-Checks!V9</f>
        <v>#N/A</v>
      </c>
      <c r="W9" s="22" t="e">
        <f>'Per Capita Nominal'!W9-Checks!W9</f>
        <v>#N/A</v>
      </c>
      <c r="X9" s="22" t="e">
        <f>'Per Capita Nominal'!X9-Checks!X9</f>
        <v>#N/A</v>
      </c>
      <c r="Y9" s="22" t="e">
        <f>'Per Capita Nominal'!Y9-Checks!Y9</f>
        <v>#N/A</v>
      </c>
      <c r="Z9" s="22" t="e">
        <f>'Per Capita Nominal'!Z9-Checks!Z9</f>
        <v>#N/A</v>
      </c>
      <c r="AA9" s="22" t="e">
        <f>'Per Capita Nominal'!AA9-Checks!AA9</f>
        <v>#N/A</v>
      </c>
      <c r="AB9" s="22" t="e">
        <f>'Per Capita Nominal'!AB9-Checks!AB9</f>
        <v>#N/A</v>
      </c>
      <c r="AC9" s="22" t="e">
        <f>'Per Capita Nominal'!AC9-Checks!AC9</f>
        <v>#N/A</v>
      </c>
      <c r="AD9" s="22" t="e">
        <f>'Per Capita Nominal'!AD9-Checks!AD9</f>
        <v>#N/A</v>
      </c>
      <c r="AE9" s="22" t="e">
        <f>'Per Capita Nominal'!AE9-Checks!AE9</f>
        <v>#N/A</v>
      </c>
      <c r="AF9" s="22" t="e">
        <f>'Per Capita Nominal'!AF9-Checks!AF9</f>
        <v>#N/A</v>
      </c>
      <c r="AG9" s="22" t="e">
        <f>'Per Capita Nominal'!AG9-Checks!AG9</f>
        <v>#N/A</v>
      </c>
      <c r="AH9" s="22" t="e">
        <f>'Per Capita Nominal'!AH9-Checks!AH9</f>
        <v>#N/A</v>
      </c>
      <c r="AI9" s="22" t="e">
        <f>'Per Capita Nominal'!AI9-Checks!AI9</f>
        <v>#N/A</v>
      </c>
      <c r="AJ9" s="22" t="e">
        <f>'Per Capita Nominal'!AJ9-Checks!AJ9</f>
        <v>#N/A</v>
      </c>
      <c r="AK9" s="22" t="e">
        <f>'Per Capita Nominal'!AK9-Checks!AK9</f>
        <v>#N/A</v>
      </c>
      <c r="AL9" s="22" t="e">
        <f>'Per Capita Nominal'!AL9-Checks!AL9</f>
        <v>#N/A</v>
      </c>
      <c r="AM9" s="22" t="e">
        <f>'Per Capita Nominal'!AM9-Checks!AM9</f>
        <v>#N/A</v>
      </c>
      <c r="AN9" s="22" t="e">
        <f>'Per Capita Nominal'!AN9-Checks!AN9</f>
        <v>#N/A</v>
      </c>
      <c r="AO9" s="22" t="e">
        <f>'Per Capita Nominal'!AO9-Checks!AO9</f>
        <v>#N/A</v>
      </c>
      <c r="AP9" s="22" t="e">
        <f>'Per Capita Nominal'!AP9-Checks!AP9</f>
        <v>#N/A</v>
      </c>
      <c r="AQ9" s="22" t="e">
        <f>'Per Capita Nominal'!AQ9-Checks!AQ9</f>
        <v>#N/A</v>
      </c>
      <c r="AR9" s="22" t="e">
        <f>'Per Capita Nominal'!AR9-Checks!AR9</f>
        <v>#N/A</v>
      </c>
      <c r="AS9" s="22" t="e">
        <f>'Per Capita Nominal'!AS9-Checks!AS9</f>
        <v>#N/A</v>
      </c>
      <c r="AT9" s="22" t="e">
        <f>'Per Capita Nominal'!AT9-Checks!AT9</f>
        <v>#N/A</v>
      </c>
      <c r="AU9" s="22" t="e">
        <f>'Per Capita Nominal'!AU9-Checks!AU9</f>
        <v>#N/A</v>
      </c>
      <c r="AV9" s="22" t="e">
        <f>'Per Capita Nominal'!AV9-Checks!AV9</f>
        <v>#N/A</v>
      </c>
      <c r="AW9" s="22" t="e">
        <f>'Per Capita Nominal'!AW9-Checks!AW9</f>
        <v>#N/A</v>
      </c>
      <c r="AX9" s="22" t="e">
        <f>'Per Capita Nominal'!AX9-Checks!AX9</f>
        <v>#N/A</v>
      </c>
      <c r="AY9" s="22" t="e">
        <f>'Per Capita Nominal'!AY9-Checks!AY9</f>
        <v>#N/A</v>
      </c>
      <c r="AZ9" s="22" t="e">
        <f>'Per Capita Nominal'!AZ9-Checks!AZ9</f>
        <v>#N/A</v>
      </c>
      <c r="BA9" s="22" t="e">
        <f>'Per Capita Nominal'!BA9-Checks!BA9</f>
        <v>#N/A</v>
      </c>
      <c r="BB9" s="22" t="e">
        <f>'Per Capita Nominal'!BB9-Checks!BB9</f>
        <v>#N/A</v>
      </c>
      <c r="BC9" s="22" t="e">
        <f>'Per Capita Nominal'!BC9-Checks!BC9</f>
        <v>#N/A</v>
      </c>
      <c r="BD9" s="22" t="e">
        <f>'Per Capita Nominal'!BD9-Checks!BD9</f>
        <v>#N/A</v>
      </c>
      <c r="BE9" s="22" t="e">
        <f>'Per Capita Nominal'!BE9-Checks!BE9</f>
        <v>#N/A</v>
      </c>
      <c r="BF9" s="22" t="e">
        <f>'Per Capita Nominal'!BF9-Checks!BF9</f>
        <v>#N/A</v>
      </c>
      <c r="BG9" s="22" t="e">
        <f>'Per Capita Nominal'!BG9-Checks!BG9</f>
        <v>#N/A</v>
      </c>
      <c r="BH9" s="22" t="e">
        <f>'Per Capita Nominal'!BH9-Checks!BH9</f>
        <v>#N/A</v>
      </c>
      <c r="BI9" s="22" t="e">
        <f>'Per Capita Nominal'!BI9-Checks!BI9</f>
        <v>#N/A</v>
      </c>
      <c r="BJ9" s="22" t="e">
        <f>'Per Capita Nominal'!BJ9-Checks!BJ9</f>
        <v>#N/A</v>
      </c>
      <c r="BK9" s="22" t="e">
        <f>'Per Capita Nominal'!BK9-Checks!BK9</f>
        <v>#N/A</v>
      </c>
      <c r="BL9" s="22" t="e">
        <f>'Per Capita Nominal'!BL9-Checks!BL9</f>
        <v>#N/A</v>
      </c>
      <c r="BM9" s="22" t="e">
        <f>'Per Capita Nominal'!BM9-Checks!BM9</f>
        <v>#N/A</v>
      </c>
      <c r="BN9" s="22" t="e">
        <f>'Per Capita Nominal'!BN9-Checks!BN9</f>
        <v>#N/A</v>
      </c>
      <c r="BO9" s="22" t="e">
        <f>'Per Capita Nominal'!BO9-Checks!BO9</f>
        <v>#N/A</v>
      </c>
      <c r="BP9" s="22" t="e">
        <f>'Per Capita Nominal'!BP9-Checks!BP9</f>
        <v>#N/A</v>
      </c>
      <c r="BQ9" s="22" t="e">
        <f>'Per Capita Nominal'!BQ9-Checks!BQ9</f>
        <v>#N/A</v>
      </c>
      <c r="BR9" s="22" t="e">
        <f>'Per Capita Nominal'!BR9-Checks!BR9</f>
        <v>#N/A</v>
      </c>
      <c r="BS9" s="22" t="e">
        <f>'Per Capita Nominal'!BS9-Checks!BS9</f>
        <v>#N/A</v>
      </c>
      <c r="BT9" s="22" t="e">
        <f>'Per Capita Nominal'!BT9-Checks!BT9</f>
        <v>#N/A</v>
      </c>
      <c r="BU9" s="22" t="e">
        <f>'Per Capita Nominal'!BU9-Checks!BU9</f>
        <v>#N/A</v>
      </c>
      <c r="BV9" s="22" t="e">
        <f>'Per Capita Nominal'!BV9-Checks!BV9</f>
        <v>#N/A</v>
      </c>
      <c r="BW9" s="22" t="e">
        <f>'Per Capita Nominal'!BW9-Checks!BW9</f>
        <v>#N/A</v>
      </c>
      <c r="BX9" s="22" t="e">
        <f>'Per Capita Nominal'!BX9-Checks!BX9</f>
        <v>#N/A</v>
      </c>
      <c r="BY9" s="22" t="e">
        <f>'Per Capita Nominal'!BY9-Checks!BY9</f>
        <v>#N/A</v>
      </c>
      <c r="BZ9" s="22" t="e">
        <f>'Per Capita Nominal'!BZ9-Checks!BZ9</f>
        <v>#N/A</v>
      </c>
      <c r="CA9" s="22" t="e">
        <f>'Per Capita Nominal'!CA9-Checks!CA9</f>
        <v>#N/A</v>
      </c>
      <c r="CB9" s="22" t="e">
        <f>'Per Capita Nominal'!CB9-Checks!CB9</f>
        <v>#N/A</v>
      </c>
      <c r="CC9" s="22" t="e">
        <f>'Per Capita Nominal'!CC9-Checks!CC9</f>
        <v>#N/A</v>
      </c>
      <c r="CD9" s="22" t="e">
        <f>'Per Capita Nominal'!CD9-Checks!CD9</f>
        <v>#N/A</v>
      </c>
      <c r="CE9" s="22" t="e">
        <f>'Per Capita Nominal'!CE9-Checks!CE9</f>
        <v>#N/A</v>
      </c>
      <c r="CF9" s="22" t="e">
        <f>'Per Capita Nominal'!CF9-Checks!CF9</f>
        <v>#N/A</v>
      </c>
      <c r="CG9" s="22" t="e">
        <f>'Per Capita Nominal'!CG9-Checks!CG9</f>
        <v>#N/A</v>
      </c>
      <c r="CH9" s="22" t="e">
        <f>'Per Capita Nominal'!CH9-Checks!CH9</f>
        <v>#N/A</v>
      </c>
      <c r="CI9" s="22" t="e">
        <f>'Per Capita Nominal'!CI9-Checks!CI9</f>
        <v>#N/A</v>
      </c>
      <c r="CJ9" s="22" t="e">
        <f>'Per Capita Nominal'!CJ9-Checks!CJ9</f>
        <v>#N/A</v>
      </c>
      <c r="CK9" s="22" t="e">
        <f>'Per Capita Nominal'!CK9-Checks!CK9</f>
        <v>#N/A</v>
      </c>
      <c r="CL9" s="22" t="e">
        <f>'Per Capita Nominal'!CL9-Checks!CL9</f>
        <v>#N/A</v>
      </c>
      <c r="CM9" s="22" t="e">
        <f>'Per Capita Nominal'!CM9-Checks!CM9</f>
        <v>#N/A</v>
      </c>
      <c r="CN9" s="22" t="e">
        <f>'Per Capita Nominal'!CN9-Checks!CN9</f>
        <v>#N/A</v>
      </c>
      <c r="CO9" s="22" t="e">
        <f>'Per Capita Nominal'!CO9-Checks!CO9</f>
        <v>#N/A</v>
      </c>
      <c r="CP9" s="22" t="e">
        <f>'Per Capita Nominal'!CP9-Checks!CP9</f>
        <v>#N/A</v>
      </c>
    </row>
    <row r="10" spans="1:98" hidden="1">
      <c r="A10" s="29" t="s">
        <v>26</v>
      </c>
      <c r="B10" s="71" t="s">
        <v>177</v>
      </c>
      <c r="C10" s="69" t="e">
        <f t="shared" si="0"/>
        <v>#N/A</v>
      </c>
      <c r="D10" s="69" t="e">
        <f>'Per Capita Nominal'!D10-Checks!D10</f>
        <v>#N/A</v>
      </c>
      <c r="E10" s="22" t="e">
        <f>'Per Capita Nominal'!E10-Checks!E10</f>
        <v>#N/A</v>
      </c>
      <c r="F10" s="22" t="e">
        <f>'Per Capita Nominal'!F10-Checks!F10</f>
        <v>#N/A</v>
      </c>
      <c r="G10" s="22" t="e">
        <f>'Per Capita Nominal'!G10-Checks!G10</f>
        <v>#N/A</v>
      </c>
      <c r="H10" s="22" t="e">
        <f>'Per Capita Nominal'!H10-Checks!H10</f>
        <v>#N/A</v>
      </c>
      <c r="I10" s="22" t="e">
        <f>'Per Capita Nominal'!I10-Checks!I10</f>
        <v>#N/A</v>
      </c>
      <c r="J10" s="22" t="e">
        <f>'Per Capita Nominal'!J10-Checks!J10</f>
        <v>#N/A</v>
      </c>
      <c r="K10" s="22" t="e">
        <f>'Per Capita Nominal'!K10-Checks!K10</f>
        <v>#N/A</v>
      </c>
      <c r="L10" s="22" t="e">
        <f>'Per Capita Nominal'!L10-Checks!L10</f>
        <v>#N/A</v>
      </c>
      <c r="M10" s="22" t="e">
        <f>'Per Capita Nominal'!M10-Checks!M10</f>
        <v>#N/A</v>
      </c>
      <c r="N10" s="22" t="e">
        <f>'Per Capita Nominal'!N10-Checks!N10</f>
        <v>#N/A</v>
      </c>
      <c r="O10" s="22" t="e">
        <f>'Per Capita Nominal'!O10-Checks!O10</f>
        <v>#N/A</v>
      </c>
      <c r="P10" s="22" t="e">
        <f>'Per Capita Nominal'!P10-Checks!P10</f>
        <v>#N/A</v>
      </c>
      <c r="Q10" s="22" t="e">
        <f>'Per Capita Nominal'!Q10-Checks!Q10</f>
        <v>#N/A</v>
      </c>
      <c r="R10" s="22" t="e">
        <f>'Per Capita Nominal'!R10-Checks!R10</f>
        <v>#N/A</v>
      </c>
      <c r="S10" s="22" t="e">
        <f>'Per Capita Nominal'!S10-Checks!S10</f>
        <v>#N/A</v>
      </c>
      <c r="T10" s="22" t="e">
        <f>'Per Capita Nominal'!T10-Checks!T10</f>
        <v>#N/A</v>
      </c>
      <c r="U10" s="22" t="e">
        <f>'Per Capita Nominal'!U10-Checks!U10</f>
        <v>#N/A</v>
      </c>
      <c r="V10" s="22" t="e">
        <f>'Per Capita Nominal'!V10-Checks!V10</f>
        <v>#N/A</v>
      </c>
      <c r="W10" s="22" t="e">
        <f>'Per Capita Nominal'!W10-Checks!W10</f>
        <v>#N/A</v>
      </c>
      <c r="X10" s="22" t="e">
        <f>'Per Capita Nominal'!X10-Checks!X10</f>
        <v>#N/A</v>
      </c>
      <c r="Y10" s="22" t="e">
        <f>'Per Capita Nominal'!Y10-Checks!Y10</f>
        <v>#N/A</v>
      </c>
      <c r="Z10" s="22" t="e">
        <f>'Per Capita Nominal'!Z10-Checks!Z10</f>
        <v>#N/A</v>
      </c>
      <c r="AA10" s="22" t="e">
        <f>'Per Capita Nominal'!AA10-Checks!AA10</f>
        <v>#N/A</v>
      </c>
      <c r="AB10" s="22" t="e">
        <f>'Per Capita Nominal'!AB10-Checks!AB10</f>
        <v>#N/A</v>
      </c>
      <c r="AC10" s="22" t="e">
        <f>'Per Capita Nominal'!AC10-Checks!AC10</f>
        <v>#N/A</v>
      </c>
      <c r="AD10" s="22" t="e">
        <f>'Per Capita Nominal'!AD10-Checks!AD10</f>
        <v>#N/A</v>
      </c>
      <c r="AE10" s="22" t="e">
        <f>'Per Capita Nominal'!AE10-Checks!AE10</f>
        <v>#N/A</v>
      </c>
      <c r="AF10" s="22" t="e">
        <f>'Per Capita Nominal'!AF10-Checks!AF10</f>
        <v>#N/A</v>
      </c>
      <c r="AG10" s="22" t="e">
        <f>'Per Capita Nominal'!AG10-Checks!AG10</f>
        <v>#N/A</v>
      </c>
      <c r="AH10" s="22" t="e">
        <f>'Per Capita Nominal'!AH10-Checks!AH10</f>
        <v>#N/A</v>
      </c>
      <c r="AI10" s="22" t="e">
        <f>'Per Capita Nominal'!AI10-Checks!AI10</f>
        <v>#N/A</v>
      </c>
      <c r="AJ10" s="22" t="e">
        <f>'Per Capita Nominal'!AJ10-Checks!AJ10</f>
        <v>#N/A</v>
      </c>
      <c r="AK10" s="22" t="e">
        <f>'Per Capita Nominal'!AK10-Checks!AK10</f>
        <v>#N/A</v>
      </c>
      <c r="AL10" s="22" t="e">
        <f>'Per Capita Nominal'!AL10-Checks!AL10</f>
        <v>#N/A</v>
      </c>
      <c r="AM10" s="22" t="e">
        <f>'Per Capita Nominal'!AM10-Checks!AM10</f>
        <v>#N/A</v>
      </c>
      <c r="AN10" s="22" t="e">
        <f>'Per Capita Nominal'!AN10-Checks!AN10</f>
        <v>#N/A</v>
      </c>
      <c r="AO10" s="22" t="e">
        <f>'Per Capita Nominal'!AO10-Checks!AO10</f>
        <v>#N/A</v>
      </c>
      <c r="AP10" s="22" t="e">
        <f>'Per Capita Nominal'!AP10-Checks!AP10</f>
        <v>#N/A</v>
      </c>
      <c r="AQ10" s="22" t="e">
        <f>'Per Capita Nominal'!AQ10-Checks!AQ10</f>
        <v>#N/A</v>
      </c>
      <c r="AR10" s="22" t="e">
        <f>'Per Capita Nominal'!AR10-Checks!AR10</f>
        <v>#N/A</v>
      </c>
      <c r="AS10" s="22" t="e">
        <f>'Per Capita Nominal'!AS10-Checks!AS10</f>
        <v>#N/A</v>
      </c>
      <c r="AT10" s="22" t="e">
        <f>'Per Capita Nominal'!AT10-Checks!AT10</f>
        <v>#N/A</v>
      </c>
      <c r="AU10" s="22" t="e">
        <f>'Per Capita Nominal'!AU10-Checks!AU10</f>
        <v>#N/A</v>
      </c>
      <c r="AV10" s="22" t="e">
        <f>'Per Capita Nominal'!AV10-Checks!AV10</f>
        <v>#N/A</v>
      </c>
      <c r="AW10" s="22" t="e">
        <f>'Per Capita Nominal'!AW10-Checks!AW10</f>
        <v>#N/A</v>
      </c>
      <c r="AX10" s="22" t="e">
        <f>'Per Capita Nominal'!AX10-Checks!AX10</f>
        <v>#N/A</v>
      </c>
      <c r="AY10" s="22" t="e">
        <f>'Per Capita Nominal'!AY10-Checks!AY10</f>
        <v>#N/A</v>
      </c>
      <c r="AZ10" s="22" t="e">
        <f>'Per Capita Nominal'!AZ10-Checks!AZ10</f>
        <v>#N/A</v>
      </c>
      <c r="BA10" s="22" t="e">
        <f>'Per Capita Nominal'!BA10-Checks!BA10</f>
        <v>#N/A</v>
      </c>
      <c r="BB10" s="22" t="e">
        <f>'Per Capita Nominal'!BB10-Checks!BB10</f>
        <v>#N/A</v>
      </c>
      <c r="BC10" s="22" t="e">
        <f>'Per Capita Nominal'!BC10-Checks!BC10</f>
        <v>#N/A</v>
      </c>
      <c r="BD10" s="22" t="e">
        <f>'Per Capita Nominal'!BD10-Checks!BD10</f>
        <v>#N/A</v>
      </c>
      <c r="BE10" s="22" t="e">
        <f>'Per Capita Nominal'!BE10-Checks!BE10</f>
        <v>#N/A</v>
      </c>
      <c r="BF10" s="22" t="e">
        <f>'Per Capita Nominal'!BF10-Checks!BF10</f>
        <v>#N/A</v>
      </c>
      <c r="BG10" s="22" t="e">
        <f>'Per Capita Nominal'!BG10-Checks!BG10</f>
        <v>#N/A</v>
      </c>
      <c r="BH10" s="22" t="e">
        <f>'Per Capita Nominal'!BH10-Checks!BH10</f>
        <v>#N/A</v>
      </c>
      <c r="BI10" s="22" t="e">
        <f>'Per Capita Nominal'!BI10-Checks!BI10</f>
        <v>#N/A</v>
      </c>
      <c r="BJ10" s="22" t="e">
        <f>'Per Capita Nominal'!BJ10-Checks!BJ10</f>
        <v>#N/A</v>
      </c>
      <c r="BK10" s="22" t="e">
        <f>'Per Capita Nominal'!BK10-Checks!BK10</f>
        <v>#N/A</v>
      </c>
      <c r="BL10" s="22" t="e">
        <f>'Per Capita Nominal'!BL10-Checks!BL10</f>
        <v>#N/A</v>
      </c>
      <c r="BM10" s="22" t="e">
        <f>'Per Capita Nominal'!BM10-Checks!BM10</f>
        <v>#N/A</v>
      </c>
      <c r="BN10" s="22" t="e">
        <f>'Per Capita Nominal'!BN10-Checks!BN10</f>
        <v>#N/A</v>
      </c>
      <c r="BO10" s="22" t="e">
        <f>'Per Capita Nominal'!BO10-Checks!BO10</f>
        <v>#N/A</v>
      </c>
      <c r="BP10" s="22" t="e">
        <f>'Per Capita Nominal'!BP10-Checks!BP10</f>
        <v>#N/A</v>
      </c>
      <c r="BQ10" s="22" t="e">
        <f>'Per Capita Nominal'!BQ10-Checks!BQ10</f>
        <v>#N/A</v>
      </c>
      <c r="BR10" s="22" t="e">
        <f>'Per Capita Nominal'!BR10-Checks!BR10</f>
        <v>#N/A</v>
      </c>
      <c r="BS10" s="22" t="e">
        <f>'Per Capita Nominal'!BS10-Checks!BS10</f>
        <v>#N/A</v>
      </c>
      <c r="BT10" s="22" t="e">
        <f>'Per Capita Nominal'!BT10-Checks!BT10</f>
        <v>#N/A</v>
      </c>
      <c r="BU10" s="22" t="e">
        <f>'Per Capita Nominal'!BU10-Checks!BU10</f>
        <v>#N/A</v>
      </c>
      <c r="BV10" s="22" t="e">
        <f>'Per Capita Nominal'!BV10-Checks!BV10</f>
        <v>#N/A</v>
      </c>
      <c r="BW10" s="22" t="e">
        <f>'Per Capita Nominal'!BW10-Checks!BW10</f>
        <v>#N/A</v>
      </c>
      <c r="BX10" s="22" t="e">
        <f>'Per Capita Nominal'!BX10-Checks!BX10</f>
        <v>#N/A</v>
      </c>
      <c r="BY10" s="22" t="e">
        <f>'Per Capita Nominal'!BY10-Checks!BY10</f>
        <v>#N/A</v>
      </c>
      <c r="BZ10" s="22" t="e">
        <f>'Per Capita Nominal'!BZ10-Checks!BZ10</f>
        <v>#N/A</v>
      </c>
      <c r="CA10" s="22" t="e">
        <f>'Per Capita Nominal'!CA10-Checks!CA10</f>
        <v>#N/A</v>
      </c>
      <c r="CB10" s="22" t="e">
        <f>'Per Capita Nominal'!CB10-Checks!CB10</f>
        <v>#N/A</v>
      </c>
      <c r="CC10" s="22" t="e">
        <f>'Per Capita Nominal'!CC10-Checks!CC10</f>
        <v>#N/A</v>
      </c>
      <c r="CD10" s="22" t="e">
        <f>'Per Capita Nominal'!CD10-Checks!CD10</f>
        <v>#N/A</v>
      </c>
      <c r="CE10" s="22" t="e">
        <f>'Per Capita Nominal'!CE10-Checks!CE10</f>
        <v>#N/A</v>
      </c>
      <c r="CF10" s="22" t="e">
        <f>'Per Capita Nominal'!CF10-Checks!CF10</f>
        <v>#N/A</v>
      </c>
      <c r="CG10" s="22" t="e">
        <f>'Per Capita Nominal'!CG10-Checks!CG10</f>
        <v>#N/A</v>
      </c>
      <c r="CH10" s="22" t="e">
        <f>'Per Capita Nominal'!CH10-Checks!CH10</f>
        <v>#N/A</v>
      </c>
      <c r="CI10" s="22" t="e">
        <f>'Per Capita Nominal'!CI10-Checks!CI10</f>
        <v>#N/A</v>
      </c>
      <c r="CJ10" s="22" t="e">
        <f>'Per Capita Nominal'!CJ10-Checks!CJ10</f>
        <v>#N/A</v>
      </c>
      <c r="CK10" s="22" t="e">
        <f>'Per Capita Nominal'!CK10-Checks!CK10</f>
        <v>#N/A</v>
      </c>
      <c r="CL10" s="22" t="e">
        <f>'Per Capita Nominal'!CL10-Checks!CL10</f>
        <v>#N/A</v>
      </c>
      <c r="CM10" s="22" t="e">
        <f>'Per Capita Nominal'!CM10-Checks!CM10</f>
        <v>#N/A</v>
      </c>
      <c r="CN10" s="22" t="e">
        <f>'Per Capita Nominal'!CN10-Checks!CN10</f>
        <v>#N/A</v>
      </c>
      <c r="CO10" s="22" t="e">
        <f>'Per Capita Nominal'!CO10-Checks!CO10</f>
        <v>#N/A</v>
      </c>
      <c r="CP10" s="22" t="e">
        <f>'Per Capita Nominal'!CP10-Checks!CP10</f>
        <v>#N/A</v>
      </c>
    </row>
    <row r="11" spans="1:98" hidden="1">
      <c r="A11" s="30" t="s">
        <v>191</v>
      </c>
      <c r="B11" s="72" t="s">
        <v>178</v>
      </c>
      <c r="C11" s="69" t="e">
        <f t="shared" si="0"/>
        <v>#N/A</v>
      </c>
      <c r="D11" s="69" t="e">
        <f>'Per Capita Nominal'!D11-Checks!D11</f>
        <v>#N/A</v>
      </c>
      <c r="E11" s="22" t="e">
        <f>'Per Capita Nominal'!E11-Checks!E11</f>
        <v>#N/A</v>
      </c>
      <c r="F11" s="22" t="e">
        <f>'Per Capita Nominal'!F11-Checks!F11</f>
        <v>#N/A</v>
      </c>
      <c r="G11" s="22" t="e">
        <f>'Per Capita Nominal'!G11-Checks!G11</f>
        <v>#N/A</v>
      </c>
      <c r="H11" s="22" t="e">
        <f>'Per Capita Nominal'!H11-Checks!H11</f>
        <v>#N/A</v>
      </c>
      <c r="I11" s="22" t="e">
        <f>'Per Capita Nominal'!I11-Checks!I11</f>
        <v>#N/A</v>
      </c>
      <c r="J11" s="22" t="e">
        <f>'Per Capita Nominal'!J11-Checks!J11</f>
        <v>#N/A</v>
      </c>
      <c r="K11" s="22" t="e">
        <f>'Per Capita Nominal'!K11-Checks!K11</f>
        <v>#N/A</v>
      </c>
      <c r="L11" s="22" t="e">
        <f>'Per Capita Nominal'!L11-Checks!L11</f>
        <v>#N/A</v>
      </c>
      <c r="M11" s="22" t="e">
        <f>'Per Capita Nominal'!M11-Checks!M11</f>
        <v>#N/A</v>
      </c>
      <c r="N11" s="22" t="e">
        <f>'Per Capita Nominal'!N11-Checks!N11</f>
        <v>#N/A</v>
      </c>
      <c r="O11" s="22" t="e">
        <f>'Per Capita Nominal'!O11-Checks!O11</f>
        <v>#N/A</v>
      </c>
      <c r="P11" s="22" t="e">
        <f>'Per Capita Nominal'!P11-Checks!P11</f>
        <v>#N/A</v>
      </c>
      <c r="Q11" s="22" t="e">
        <f>'Per Capita Nominal'!Q11-Checks!Q11</f>
        <v>#N/A</v>
      </c>
      <c r="R11" s="22" t="e">
        <f>'Per Capita Nominal'!R11-Checks!R11</f>
        <v>#N/A</v>
      </c>
      <c r="S11" s="22" t="e">
        <f>'Per Capita Nominal'!S11-Checks!S11</f>
        <v>#N/A</v>
      </c>
      <c r="T11" s="22" t="e">
        <f>'Per Capita Nominal'!T11-Checks!T11</f>
        <v>#N/A</v>
      </c>
      <c r="U11" s="22" t="e">
        <f>'Per Capita Nominal'!U11-Checks!U11</f>
        <v>#N/A</v>
      </c>
      <c r="V11" s="22" t="e">
        <f>'Per Capita Nominal'!V11-Checks!V11</f>
        <v>#N/A</v>
      </c>
      <c r="W11" s="22" t="e">
        <f>'Per Capita Nominal'!W11-Checks!W11</f>
        <v>#N/A</v>
      </c>
      <c r="X11" s="22" t="e">
        <f>'Per Capita Nominal'!X11-Checks!X11</f>
        <v>#N/A</v>
      </c>
      <c r="Y11" s="22" t="e">
        <f>'Per Capita Nominal'!Y11-Checks!Y11</f>
        <v>#N/A</v>
      </c>
      <c r="Z11" s="22" t="e">
        <f>'Per Capita Nominal'!Z11-Checks!Z11</f>
        <v>#N/A</v>
      </c>
      <c r="AA11" s="22" t="e">
        <f>'Per Capita Nominal'!AA11-Checks!AA11</f>
        <v>#N/A</v>
      </c>
      <c r="AB11" s="22" t="e">
        <f>'Per Capita Nominal'!AB11-Checks!AB11</f>
        <v>#N/A</v>
      </c>
      <c r="AC11" s="22" t="e">
        <f>'Per Capita Nominal'!AC11-Checks!AC11</f>
        <v>#N/A</v>
      </c>
      <c r="AD11" s="22" t="e">
        <f>'Per Capita Nominal'!AD11-Checks!AD11</f>
        <v>#N/A</v>
      </c>
      <c r="AE11" s="22" t="e">
        <f>'Per Capita Nominal'!AE11-Checks!AE11</f>
        <v>#N/A</v>
      </c>
      <c r="AF11" s="22" t="e">
        <f>'Per Capita Nominal'!AF11-Checks!AF11</f>
        <v>#N/A</v>
      </c>
      <c r="AG11" s="22" t="e">
        <f>'Per Capita Nominal'!AG11-Checks!AG11</f>
        <v>#N/A</v>
      </c>
      <c r="AH11" s="22" t="e">
        <f>'Per Capita Nominal'!AH11-Checks!AH11</f>
        <v>#N/A</v>
      </c>
      <c r="AI11" s="22" t="e">
        <f>'Per Capita Nominal'!AI11-Checks!AI11</f>
        <v>#N/A</v>
      </c>
      <c r="AJ11" s="22" t="e">
        <f>'Per Capita Nominal'!AJ11-Checks!AJ11</f>
        <v>#N/A</v>
      </c>
      <c r="AK11" s="22" t="e">
        <f>'Per Capita Nominal'!AK11-Checks!AK11</f>
        <v>#N/A</v>
      </c>
      <c r="AL11" s="22" t="e">
        <f>'Per Capita Nominal'!AL11-Checks!AL11</f>
        <v>#N/A</v>
      </c>
      <c r="AM11" s="22" t="e">
        <f>'Per Capita Nominal'!AM11-Checks!AM11</f>
        <v>#N/A</v>
      </c>
      <c r="AN11" s="22" t="e">
        <f>'Per Capita Nominal'!AN11-Checks!AN11</f>
        <v>#N/A</v>
      </c>
      <c r="AO11" s="22" t="e">
        <f>'Per Capita Nominal'!AO11-Checks!AO11</f>
        <v>#N/A</v>
      </c>
      <c r="AP11" s="22" t="e">
        <f>'Per Capita Nominal'!AP11-Checks!AP11</f>
        <v>#N/A</v>
      </c>
      <c r="AQ11" s="22" t="e">
        <f>'Per Capita Nominal'!AQ11-Checks!AQ11</f>
        <v>#N/A</v>
      </c>
      <c r="AR11" s="22" t="e">
        <f>'Per Capita Nominal'!AR11-Checks!AR11</f>
        <v>#N/A</v>
      </c>
      <c r="AS11" s="22" t="e">
        <f>'Per Capita Nominal'!AS11-Checks!AS11</f>
        <v>#N/A</v>
      </c>
      <c r="AT11" s="22" t="e">
        <f>'Per Capita Nominal'!AT11-Checks!AT11</f>
        <v>#N/A</v>
      </c>
      <c r="AU11" s="22" t="e">
        <f>'Per Capita Nominal'!AU11-Checks!AU11</f>
        <v>#N/A</v>
      </c>
      <c r="AV11" s="22" t="e">
        <f>'Per Capita Nominal'!AV11-Checks!AV11</f>
        <v>#N/A</v>
      </c>
      <c r="AW11" s="22" t="e">
        <f>'Per Capita Nominal'!AW11-Checks!AW11</f>
        <v>#N/A</v>
      </c>
      <c r="AX11" s="22" t="e">
        <f>'Per Capita Nominal'!AX11-Checks!AX11</f>
        <v>#N/A</v>
      </c>
      <c r="AY11" s="22" t="e">
        <f>'Per Capita Nominal'!AY11-Checks!AY11</f>
        <v>#N/A</v>
      </c>
      <c r="AZ11" s="22" t="e">
        <f>'Per Capita Nominal'!AZ11-Checks!AZ11</f>
        <v>#N/A</v>
      </c>
      <c r="BA11" s="22" t="e">
        <f>'Per Capita Nominal'!BA11-Checks!BA11</f>
        <v>#N/A</v>
      </c>
      <c r="BB11" s="22" t="e">
        <f>'Per Capita Nominal'!BB11-Checks!BB11</f>
        <v>#N/A</v>
      </c>
      <c r="BC11" s="22" t="e">
        <f>'Per Capita Nominal'!BC11-Checks!BC11</f>
        <v>#N/A</v>
      </c>
      <c r="BD11" s="22" t="e">
        <f>'Per Capita Nominal'!BD11-Checks!BD11</f>
        <v>#N/A</v>
      </c>
      <c r="BE11" s="22" t="e">
        <f>'Per Capita Nominal'!BE11-Checks!BE11</f>
        <v>#N/A</v>
      </c>
      <c r="BF11" s="22" t="e">
        <f>'Per Capita Nominal'!BF11-Checks!BF11</f>
        <v>#N/A</v>
      </c>
      <c r="BG11" s="22" t="e">
        <f>'Per Capita Nominal'!BG11-Checks!BG11</f>
        <v>#N/A</v>
      </c>
      <c r="BH11" s="22" t="e">
        <f>'Per Capita Nominal'!BH11-Checks!BH11</f>
        <v>#N/A</v>
      </c>
      <c r="BI11" s="22" t="e">
        <f>'Per Capita Nominal'!BI11-Checks!BI11</f>
        <v>#N/A</v>
      </c>
      <c r="BJ11" s="22" t="e">
        <f>'Per Capita Nominal'!BJ11-Checks!BJ11</f>
        <v>#N/A</v>
      </c>
      <c r="BK11" s="22" t="e">
        <f>'Per Capita Nominal'!BK11-Checks!BK11</f>
        <v>#N/A</v>
      </c>
      <c r="BL11" s="22" t="e">
        <f>'Per Capita Nominal'!BL11-Checks!BL11</f>
        <v>#N/A</v>
      </c>
      <c r="BM11" s="22" t="e">
        <f>'Per Capita Nominal'!BM11-Checks!BM11</f>
        <v>#N/A</v>
      </c>
      <c r="BN11" s="22" t="e">
        <f>'Per Capita Nominal'!BN11-Checks!BN11</f>
        <v>#N/A</v>
      </c>
      <c r="BO11" s="22" t="e">
        <f>'Per Capita Nominal'!BO11-Checks!BO11</f>
        <v>#N/A</v>
      </c>
      <c r="BP11" s="22" t="e">
        <f>'Per Capita Nominal'!BP11-Checks!BP11</f>
        <v>#N/A</v>
      </c>
      <c r="BQ11" s="22" t="e">
        <f>'Per Capita Nominal'!BQ11-Checks!BQ11</f>
        <v>#N/A</v>
      </c>
      <c r="BR11" s="22" t="e">
        <f>'Per Capita Nominal'!BR11-Checks!BR11</f>
        <v>#N/A</v>
      </c>
      <c r="BS11" s="22" t="e">
        <f>'Per Capita Nominal'!BS11-Checks!BS11</f>
        <v>#N/A</v>
      </c>
      <c r="BT11" s="22" t="e">
        <f>'Per Capita Nominal'!BT11-Checks!BT11</f>
        <v>#N/A</v>
      </c>
      <c r="BU11" s="22" t="e">
        <f>'Per Capita Nominal'!BU11-Checks!BU11</f>
        <v>#N/A</v>
      </c>
      <c r="BV11" s="22" t="e">
        <f>'Per Capita Nominal'!BV11-Checks!BV11</f>
        <v>#N/A</v>
      </c>
      <c r="BW11" s="22" t="e">
        <f>'Per Capita Nominal'!BW11-Checks!BW11</f>
        <v>#N/A</v>
      </c>
      <c r="BX11" s="22" t="e">
        <f>'Per Capita Nominal'!BX11-Checks!BX11</f>
        <v>#N/A</v>
      </c>
      <c r="BY11" s="22" t="e">
        <f>'Per Capita Nominal'!BY11-Checks!BY11</f>
        <v>#N/A</v>
      </c>
      <c r="BZ11" s="22" t="e">
        <f>'Per Capita Nominal'!BZ11-Checks!BZ11</f>
        <v>#N/A</v>
      </c>
      <c r="CA11" s="22" t="e">
        <f>'Per Capita Nominal'!CA11-Checks!CA11</f>
        <v>#N/A</v>
      </c>
      <c r="CB11" s="22" t="e">
        <f>'Per Capita Nominal'!CB11-Checks!CB11</f>
        <v>#N/A</v>
      </c>
      <c r="CC11" s="22" t="e">
        <f>'Per Capita Nominal'!CC11-Checks!CC11</f>
        <v>#N/A</v>
      </c>
      <c r="CD11" s="22" t="e">
        <f>'Per Capita Nominal'!CD11-Checks!CD11</f>
        <v>#N/A</v>
      </c>
      <c r="CE11" s="22" t="e">
        <f>'Per Capita Nominal'!CE11-Checks!CE11</f>
        <v>#N/A</v>
      </c>
      <c r="CF11" s="22" t="e">
        <f>'Per Capita Nominal'!CF11-Checks!CF11</f>
        <v>#N/A</v>
      </c>
      <c r="CG11" s="22" t="e">
        <f>'Per Capita Nominal'!CG11-Checks!CG11</f>
        <v>#N/A</v>
      </c>
      <c r="CH11" s="22" t="e">
        <f>'Per Capita Nominal'!CH11-Checks!CH11</f>
        <v>#N/A</v>
      </c>
      <c r="CI11" s="22" t="e">
        <f>'Per Capita Nominal'!CI11-Checks!CI11</f>
        <v>#N/A</v>
      </c>
      <c r="CJ11" s="22" t="e">
        <f>'Per Capita Nominal'!CJ11-Checks!CJ11</f>
        <v>#N/A</v>
      </c>
      <c r="CK11" s="22" t="e">
        <f>'Per Capita Nominal'!CK11-Checks!CK11</f>
        <v>#N/A</v>
      </c>
      <c r="CL11" s="22" t="e">
        <f>'Per Capita Nominal'!CL11-Checks!CL11</f>
        <v>#N/A</v>
      </c>
      <c r="CM11" s="22" t="e">
        <f>'Per Capita Nominal'!CM11-Checks!CM11</f>
        <v>#N/A</v>
      </c>
      <c r="CN11" s="22" t="e">
        <f>'Per Capita Nominal'!CN11-Checks!CN11</f>
        <v>#N/A</v>
      </c>
      <c r="CO11" s="22" t="e">
        <f>'Per Capita Nominal'!CO11-Checks!CO11</f>
        <v>#N/A</v>
      </c>
      <c r="CP11" s="22" t="e">
        <f>'Per Capita Nominal'!CP11-Checks!CP11</f>
        <v>#N/A</v>
      </c>
    </row>
    <row r="12" spans="1:98">
      <c r="A12" s="28" t="s">
        <v>21</v>
      </c>
      <c r="B12" s="70" t="s">
        <v>179</v>
      </c>
      <c r="C12" s="69" t="e">
        <f t="shared" si="0"/>
        <v>#N/A</v>
      </c>
      <c r="D12" s="69" t="e">
        <f>'Per Capita Nominal'!D12-Checks!D12</f>
        <v>#N/A</v>
      </c>
      <c r="E12" s="22" t="e">
        <f>'Per Capita Nominal'!E12-Checks!E12</f>
        <v>#N/A</v>
      </c>
      <c r="F12" s="22" t="e">
        <f>'Per Capita Nominal'!F12-Checks!F12</f>
        <v>#N/A</v>
      </c>
      <c r="G12" s="22" t="e">
        <f>'Per Capita Nominal'!G12-Checks!G12</f>
        <v>#N/A</v>
      </c>
      <c r="H12" s="22" t="e">
        <f>'Per Capita Nominal'!H12-Checks!H12</f>
        <v>#N/A</v>
      </c>
      <c r="I12" s="22" t="e">
        <f>'Per Capita Nominal'!I12-Checks!I12</f>
        <v>#N/A</v>
      </c>
      <c r="J12" s="22" t="e">
        <f>'Per Capita Nominal'!J12-Checks!J12</f>
        <v>#N/A</v>
      </c>
      <c r="K12" s="22" t="e">
        <f>'Per Capita Nominal'!K12-Checks!K12</f>
        <v>#N/A</v>
      </c>
      <c r="L12" s="22" t="e">
        <f>'Per Capita Nominal'!L12-Checks!L12</f>
        <v>#N/A</v>
      </c>
      <c r="M12" s="22" t="e">
        <f>'Per Capita Nominal'!M12-Checks!M12</f>
        <v>#N/A</v>
      </c>
      <c r="N12" s="22" t="e">
        <f>'Per Capita Nominal'!N12-Checks!N12</f>
        <v>#N/A</v>
      </c>
      <c r="O12" s="22" t="e">
        <f>'Per Capita Nominal'!O12-Checks!O12</f>
        <v>#N/A</v>
      </c>
      <c r="P12" s="22" t="e">
        <f>'Per Capita Nominal'!P12-Checks!P12</f>
        <v>#N/A</v>
      </c>
      <c r="Q12" s="22" t="e">
        <f>'Per Capita Nominal'!Q12-Checks!Q12</f>
        <v>#N/A</v>
      </c>
      <c r="R12" s="22" t="e">
        <f>'Per Capita Nominal'!R12-Checks!R12</f>
        <v>#N/A</v>
      </c>
      <c r="S12" s="22" t="e">
        <f>'Per Capita Nominal'!S12-Checks!S12</f>
        <v>#N/A</v>
      </c>
      <c r="T12" s="22" t="e">
        <f>'Per Capita Nominal'!T12-Checks!T12</f>
        <v>#N/A</v>
      </c>
      <c r="U12" s="22" t="e">
        <f>'Per Capita Nominal'!U12-Checks!U12</f>
        <v>#N/A</v>
      </c>
      <c r="V12" s="22" t="e">
        <f>'Per Capita Nominal'!V12-Checks!V12</f>
        <v>#N/A</v>
      </c>
      <c r="W12" s="22" t="e">
        <f>'Per Capita Nominal'!W12-Checks!W12</f>
        <v>#N/A</v>
      </c>
      <c r="X12" s="22" t="e">
        <f>'Per Capita Nominal'!X12-Checks!X12</f>
        <v>#N/A</v>
      </c>
      <c r="Y12" s="22" t="e">
        <f>'Per Capita Nominal'!Y12-Checks!Y12</f>
        <v>#N/A</v>
      </c>
      <c r="Z12" s="22" t="e">
        <f>'Per Capita Nominal'!Z12-Checks!Z12</f>
        <v>#N/A</v>
      </c>
      <c r="AA12" s="22" t="e">
        <f>'Per Capita Nominal'!AA12-Checks!AA12</f>
        <v>#N/A</v>
      </c>
      <c r="AB12" s="22" t="e">
        <f>'Per Capita Nominal'!AB12-Checks!AB12</f>
        <v>#N/A</v>
      </c>
      <c r="AC12" s="22" t="e">
        <f>'Per Capita Nominal'!AC12-Checks!AC12</f>
        <v>#N/A</v>
      </c>
      <c r="AD12" s="22" t="e">
        <f>'Per Capita Nominal'!AD12-Checks!AD12</f>
        <v>#N/A</v>
      </c>
      <c r="AE12" s="22" t="e">
        <f>'Per Capita Nominal'!AE12-Checks!AE12</f>
        <v>#N/A</v>
      </c>
      <c r="AF12" s="22" t="e">
        <f>'Per Capita Nominal'!AF12-Checks!AF12</f>
        <v>#N/A</v>
      </c>
      <c r="AG12" s="22" t="e">
        <f>'Per Capita Nominal'!AG12-Checks!AG12</f>
        <v>#N/A</v>
      </c>
      <c r="AH12" s="22" t="e">
        <f>'Per Capita Nominal'!AH12-Checks!AH12</f>
        <v>#N/A</v>
      </c>
      <c r="AI12" s="22" t="e">
        <f>'Per Capita Nominal'!AI12-Checks!AI12</f>
        <v>#N/A</v>
      </c>
      <c r="AJ12" s="22" t="e">
        <f>'Per Capita Nominal'!AJ12-Checks!AJ12</f>
        <v>#N/A</v>
      </c>
      <c r="AK12" s="22" t="e">
        <f>'Per Capita Nominal'!AK12-Checks!AK12</f>
        <v>#N/A</v>
      </c>
      <c r="AL12" s="22" t="e">
        <f>'Per Capita Nominal'!AL12-Checks!AL12</f>
        <v>#N/A</v>
      </c>
      <c r="AM12" s="22" t="e">
        <f>'Per Capita Nominal'!AM12-Checks!AM12</f>
        <v>#N/A</v>
      </c>
      <c r="AN12" s="22" t="e">
        <f>'Per Capita Nominal'!AN12-Checks!AN12</f>
        <v>#N/A</v>
      </c>
      <c r="AO12" s="22" t="e">
        <f>'Per Capita Nominal'!AO12-Checks!AO12</f>
        <v>#N/A</v>
      </c>
      <c r="AP12" s="22" t="e">
        <f>'Per Capita Nominal'!AP12-Checks!AP12</f>
        <v>#N/A</v>
      </c>
      <c r="AQ12" s="22" t="e">
        <f>'Per Capita Nominal'!AQ12-Checks!AQ12</f>
        <v>#N/A</v>
      </c>
      <c r="AR12" s="22" t="e">
        <f>'Per Capita Nominal'!AR12-Checks!AR12</f>
        <v>#N/A</v>
      </c>
      <c r="AS12" s="22" t="e">
        <f>'Per Capita Nominal'!AS12-Checks!AS12</f>
        <v>#N/A</v>
      </c>
      <c r="AT12" s="22" t="e">
        <f>'Per Capita Nominal'!AT12-Checks!AT12</f>
        <v>#N/A</v>
      </c>
      <c r="AU12" s="22" t="e">
        <f>'Per Capita Nominal'!AU12-Checks!AU12</f>
        <v>#N/A</v>
      </c>
      <c r="AV12" s="22" t="e">
        <f>'Per Capita Nominal'!AV12-Checks!AV12</f>
        <v>#N/A</v>
      </c>
      <c r="AW12" s="22" t="e">
        <f>'Per Capita Nominal'!AW12-Checks!AW12</f>
        <v>#N/A</v>
      </c>
      <c r="AX12" s="22" t="e">
        <f>'Per Capita Nominal'!AX12-Checks!AX12</f>
        <v>#N/A</v>
      </c>
      <c r="AY12" s="22" t="e">
        <f>'Per Capita Nominal'!AY12-Checks!AY12</f>
        <v>#N/A</v>
      </c>
      <c r="AZ12" s="22" t="e">
        <f>'Per Capita Nominal'!AZ12-Checks!AZ12</f>
        <v>#N/A</v>
      </c>
      <c r="BA12" s="22" t="e">
        <f>'Per Capita Nominal'!BA12-Checks!BA12</f>
        <v>#N/A</v>
      </c>
      <c r="BB12" s="22" t="e">
        <f>'Per Capita Nominal'!BB12-Checks!BB12</f>
        <v>#N/A</v>
      </c>
      <c r="BC12" s="22" t="e">
        <f>'Per Capita Nominal'!BC12-Checks!BC12</f>
        <v>#N/A</v>
      </c>
      <c r="BD12" s="22" t="e">
        <f>'Per Capita Nominal'!BD12-Checks!BD12</f>
        <v>#N/A</v>
      </c>
      <c r="BE12" s="22" t="e">
        <f>'Per Capita Nominal'!BE12-Checks!BE12</f>
        <v>#N/A</v>
      </c>
      <c r="BF12" s="22" t="e">
        <f>'Per Capita Nominal'!BF12-Checks!BF12</f>
        <v>#N/A</v>
      </c>
      <c r="BG12" s="22" t="e">
        <f>'Per Capita Nominal'!BG12-Checks!BG12</f>
        <v>#N/A</v>
      </c>
      <c r="BH12" s="22" t="e">
        <f>'Per Capita Nominal'!BH12-Checks!BH12</f>
        <v>#N/A</v>
      </c>
      <c r="BI12" s="22" t="e">
        <f>'Per Capita Nominal'!BI12-Checks!BI12</f>
        <v>#N/A</v>
      </c>
      <c r="BJ12" s="22" t="e">
        <f>'Per Capita Nominal'!BJ12-Checks!BJ12</f>
        <v>#N/A</v>
      </c>
      <c r="BK12" s="22" t="e">
        <f>'Per Capita Nominal'!BK12-Checks!BK12</f>
        <v>#N/A</v>
      </c>
      <c r="BL12" s="22" t="e">
        <f>'Per Capita Nominal'!BL12-Checks!BL12</f>
        <v>#N/A</v>
      </c>
      <c r="BM12" s="22" t="e">
        <f>'Per Capita Nominal'!BM12-Checks!BM12</f>
        <v>#N/A</v>
      </c>
      <c r="BN12" s="22" t="e">
        <f>'Per Capita Nominal'!BN12-Checks!BN12</f>
        <v>#N/A</v>
      </c>
      <c r="BO12" s="22" t="e">
        <f>'Per Capita Nominal'!BO12-Checks!BO12</f>
        <v>#N/A</v>
      </c>
      <c r="BP12" s="22" t="e">
        <f>'Per Capita Nominal'!BP12-Checks!BP12</f>
        <v>#N/A</v>
      </c>
      <c r="BQ12" s="22" t="e">
        <f>'Per Capita Nominal'!BQ12-Checks!BQ12</f>
        <v>#N/A</v>
      </c>
      <c r="BR12" s="22" t="e">
        <f>'Per Capita Nominal'!BR12-Checks!BR12</f>
        <v>#N/A</v>
      </c>
      <c r="BS12" s="22" t="e">
        <f>'Per Capita Nominal'!BS12-Checks!BS12</f>
        <v>#N/A</v>
      </c>
      <c r="BT12" s="22" t="e">
        <f>'Per Capita Nominal'!BT12-Checks!BT12</f>
        <v>#N/A</v>
      </c>
      <c r="BU12" s="22" t="e">
        <f>'Per Capita Nominal'!BU12-Checks!BU12</f>
        <v>#N/A</v>
      </c>
      <c r="BV12" s="22" t="e">
        <f>'Per Capita Nominal'!BV12-Checks!BV12</f>
        <v>#N/A</v>
      </c>
      <c r="BW12" s="22" t="e">
        <f>'Per Capita Nominal'!BW12-Checks!BW12</f>
        <v>#N/A</v>
      </c>
      <c r="BX12" s="22" t="e">
        <f>'Per Capita Nominal'!BX12-Checks!BX12</f>
        <v>#N/A</v>
      </c>
      <c r="BY12" s="22" t="e">
        <f>'Per Capita Nominal'!BY12-Checks!BY12</f>
        <v>#N/A</v>
      </c>
      <c r="BZ12" s="22" t="e">
        <f>'Per Capita Nominal'!BZ12-Checks!BZ12</f>
        <v>#N/A</v>
      </c>
      <c r="CA12" s="22" t="e">
        <f>'Per Capita Nominal'!CA12-Checks!CA12</f>
        <v>#N/A</v>
      </c>
      <c r="CB12" s="22" t="e">
        <f>'Per Capita Nominal'!CB12-Checks!CB12</f>
        <v>#N/A</v>
      </c>
      <c r="CC12" s="22" t="e">
        <f>'Per Capita Nominal'!CC12-Checks!CC12</f>
        <v>#N/A</v>
      </c>
      <c r="CD12" s="22" t="e">
        <f>'Per Capita Nominal'!CD12-Checks!CD12</f>
        <v>#N/A</v>
      </c>
      <c r="CE12" s="22" t="e">
        <f>'Per Capita Nominal'!CE12-Checks!CE12</f>
        <v>#N/A</v>
      </c>
      <c r="CF12" s="22" t="e">
        <f>'Per Capita Nominal'!CF12-Checks!CF12</f>
        <v>#N/A</v>
      </c>
      <c r="CG12" s="22" t="e">
        <f>'Per Capita Nominal'!CG12-Checks!CG12</f>
        <v>#N/A</v>
      </c>
      <c r="CH12" s="22" t="e">
        <f>'Per Capita Nominal'!CH12-Checks!CH12</f>
        <v>#N/A</v>
      </c>
      <c r="CI12" s="22" t="e">
        <f>'Per Capita Nominal'!CI12-Checks!CI12</f>
        <v>#N/A</v>
      </c>
      <c r="CJ12" s="22" t="e">
        <f>'Per Capita Nominal'!CJ12-Checks!CJ12</f>
        <v>#N/A</v>
      </c>
      <c r="CK12" s="22" t="e">
        <f>'Per Capita Nominal'!CK12-Checks!CK12</f>
        <v>#N/A</v>
      </c>
      <c r="CL12" s="22" t="e">
        <f>'Per Capita Nominal'!CL12-Checks!CL12</f>
        <v>#N/A</v>
      </c>
      <c r="CM12" s="22" t="e">
        <f>'Per Capita Nominal'!CM12-Checks!CM12</f>
        <v>#N/A</v>
      </c>
      <c r="CN12" s="22" t="e">
        <f>'Per Capita Nominal'!CN12-Checks!CN12</f>
        <v>#N/A</v>
      </c>
      <c r="CO12" s="22" t="e">
        <f>'Per Capita Nominal'!CO12-Checks!CO12</f>
        <v>#N/A</v>
      </c>
      <c r="CP12" s="22" t="e">
        <f>'Per Capita Nominal'!CP12-Checks!CP12</f>
        <v>#N/A</v>
      </c>
    </row>
    <row r="13" spans="1:98" hidden="1">
      <c r="A13" s="29" t="s">
        <v>22</v>
      </c>
      <c r="B13" s="71" t="s">
        <v>180</v>
      </c>
      <c r="C13" s="69" t="e">
        <f t="shared" si="0"/>
        <v>#N/A</v>
      </c>
      <c r="D13" s="69" t="e">
        <f>'Per Capita Nominal'!D13-Checks!D13</f>
        <v>#N/A</v>
      </c>
      <c r="E13" s="22" t="e">
        <f>'Per Capita Nominal'!E13-Checks!E13</f>
        <v>#N/A</v>
      </c>
      <c r="F13" s="22" t="e">
        <f>'Per Capita Nominal'!F13-Checks!F13</f>
        <v>#N/A</v>
      </c>
      <c r="G13" s="22" t="e">
        <f>'Per Capita Nominal'!G13-Checks!G13</f>
        <v>#N/A</v>
      </c>
      <c r="H13" s="22" t="e">
        <f>'Per Capita Nominal'!H13-Checks!H13</f>
        <v>#N/A</v>
      </c>
      <c r="I13" s="22" t="e">
        <f>'Per Capita Nominal'!I13-Checks!I13</f>
        <v>#N/A</v>
      </c>
      <c r="J13" s="22" t="e">
        <f>'Per Capita Nominal'!J13-Checks!J13</f>
        <v>#N/A</v>
      </c>
      <c r="K13" s="22" t="e">
        <f>'Per Capita Nominal'!K13-Checks!K13</f>
        <v>#N/A</v>
      </c>
      <c r="L13" s="22" t="e">
        <f>'Per Capita Nominal'!L13-Checks!L13</f>
        <v>#N/A</v>
      </c>
      <c r="M13" s="22" t="e">
        <f>'Per Capita Nominal'!M13-Checks!M13</f>
        <v>#N/A</v>
      </c>
      <c r="N13" s="22" t="e">
        <f>'Per Capita Nominal'!N13-Checks!N13</f>
        <v>#N/A</v>
      </c>
      <c r="O13" s="22" t="e">
        <f>'Per Capita Nominal'!O13-Checks!O13</f>
        <v>#N/A</v>
      </c>
      <c r="P13" s="22" t="e">
        <f>'Per Capita Nominal'!P13-Checks!P13</f>
        <v>#N/A</v>
      </c>
      <c r="Q13" s="22" t="e">
        <f>'Per Capita Nominal'!Q13-Checks!Q13</f>
        <v>#N/A</v>
      </c>
      <c r="R13" s="22" t="e">
        <f>'Per Capita Nominal'!R13-Checks!R13</f>
        <v>#N/A</v>
      </c>
      <c r="S13" s="22" t="e">
        <f>'Per Capita Nominal'!S13-Checks!S13</f>
        <v>#N/A</v>
      </c>
      <c r="T13" s="22" t="e">
        <f>'Per Capita Nominal'!T13-Checks!T13</f>
        <v>#N/A</v>
      </c>
      <c r="U13" s="22" t="e">
        <f>'Per Capita Nominal'!U13-Checks!U13</f>
        <v>#N/A</v>
      </c>
      <c r="V13" s="22" t="e">
        <f>'Per Capita Nominal'!V13-Checks!V13</f>
        <v>#N/A</v>
      </c>
      <c r="W13" s="22" t="e">
        <f>'Per Capita Nominal'!W13-Checks!W13</f>
        <v>#N/A</v>
      </c>
      <c r="X13" s="22" t="e">
        <f>'Per Capita Nominal'!X13-Checks!X13</f>
        <v>#N/A</v>
      </c>
      <c r="Y13" s="22" t="e">
        <f>'Per Capita Nominal'!Y13-Checks!Y13</f>
        <v>#N/A</v>
      </c>
      <c r="Z13" s="22" t="e">
        <f>'Per Capita Nominal'!Z13-Checks!Z13</f>
        <v>#N/A</v>
      </c>
      <c r="AA13" s="22" t="e">
        <f>'Per Capita Nominal'!AA13-Checks!AA13</f>
        <v>#N/A</v>
      </c>
      <c r="AB13" s="22" t="e">
        <f>'Per Capita Nominal'!AB13-Checks!AB13</f>
        <v>#N/A</v>
      </c>
      <c r="AC13" s="22" t="e">
        <f>'Per Capita Nominal'!AC13-Checks!AC13</f>
        <v>#N/A</v>
      </c>
      <c r="AD13" s="22" t="e">
        <f>'Per Capita Nominal'!AD13-Checks!AD13</f>
        <v>#N/A</v>
      </c>
      <c r="AE13" s="22" t="e">
        <f>'Per Capita Nominal'!AE13-Checks!AE13</f>
        <v>#N/A</v>
      </c>
      <c r="AF13" s="22" t="e">
        <f>'Per Capita Nominal'!AF13-Checks!AF13</f>
        <v>#N/A</v>
      </c>
      <c r="AG13" s="22" t="e">
        <f>'Per Capita Nominal'!AG13-Checks!AG13</f>
        <v>#N/A</v>
      </c>
      <c r="AH13" s="22" t="e">
        <f>'Per Capita Nominal'!AH13-Checks!AH13</f>
        <v>#N/A</v>
      </c>
      <c r="AI13" s="22" t="e">
        <f>'Per Capita Nominal'!AI13-Checks!AI13</f>
        <v>#N/A</v>
      </c>
      <c r="AJ13" s="22" t="e">
        <f>'Per Capita Nominal'!AJ13-Checks!AJ13</f>
        <v>#N/A</v>
      </c>
      <c r="AK13" s="22" t="e">
        <f>'Per Capita Nominal'!AK13-Checks!AK13</f>
        <v>#N/A</v>
      </c>
      <c r="AL13" s="22" t="e">
        <f>'Per Capita Nominal'!AL13-Checks!AL13</f>
        <v>#N/A</v>
      </c>
      <c r="AM13" s="22" t="e">
        <f>'Per Capita Nominal'!AM13-Checks!AM13</f>
        <v>#N/A</v>
      </c>
      <c r="AN13" s="22" t="e">
        <f>'Per Capita Nominal'!AN13-Checks!AN13</f>
        <v>#N/A</v>
      </c>
      <c r="AO13" s="22" t="e">
        <f>'Per Capita Nominal'!AO13-Checks!AO13</f>
        <v>#N/A</v>
      </c>
      <c r="AP13" s="22" t="e">
        <f>'Per Capita Nominal'!AP13-Checks!AP13</f>
        <v>#N/A</v>
      </c>
      <c r="AQ13" s="22" t="e">
        <f>'Per Capita Nominal'!AQ13-Checks!AQ13</f>
        <v>#N/A</v>
      </c>
      <c r="AR13" s="22" t="e">
        <f>'Per Capita Nominal'!AR13-Checks!AR13</f>
        <v>#N/A</v>
      </c>
      <c r="AS13" s="22" t="e">
        <f>'Per Capita Nominal'!AS13-Checks!AS13</f>
        <v>#N/A</v>
      </c>
      <c r="AT13" s="22" t="e">
        <f>'Per Capita Nominal'!AT13-Checks!AT13</f>
        <v>#N/A</v>
      </c>
      <c r="AU13" s="22" t="e">
        <f>'Per Capita Nominal'!AU13-Checks!AU13</f>
        <v>#N/A</v>
      </c>
      <c r="AV13" s="22" t="e">
        <f>'Per Capita Nominal'!AV13-Checks!AV13</f>
        <v>#N/A</v>
      </c>
      <c r="AW13" s="22" t="e">
        <f>'Per Capita Nominal'!AW13-Checks!AW13</f>
        <v>#N/A</v>
      </c>
      <c r="AX13" s="22" t="e">
        <f>'Per Capita Nominal'!AX13-Checks!AX13</f>
        <v>#N/A</v>
      </c>
      <c r="AY13" s="22" t="e">
        <f>'Per Capita Nominal'!AY13-Checks!AY13</f>
        <v>#N/A</v>
      </c>
      <c r="AZ13" s="22" t="e">
        <f>'Per Capita Nominal'!AZ13-Checks!AZ13</f>
        <v>#N/A</v>
      </c>
      <c r="BA13" s="22" t="e">
        <f>'Per Capita Nominal'!BA13-Checks!BA13</f>
        <v>#N/A</v>
      </c>
      <c r="BB13" s="22" t="e">
        <f>'Per Capita Nominal'!BB13-Checks!BB13</f>
        <v>#N/A</v>
      </c>
      <c r="BC13" s="22" t="e">
        <f>'Per Capita Nominal'!BC13-Checks!BC13</f>
        <v>#N/A</v>
      </c>
      <c r="BD13" s="22" t="e">
        <f>'Per Capita Nominal'!BD13-Checks!BD13</f>
        <v>#N/A</v>
      </c>
      <c r="BE13" s="22" t="e">
        <f>'Per Capita Nominal'!BE13-Checks!BE13</f>
        <v>#N/A</v>
      </c>
      <c r="BF13" s="22" t="e">
        <f>'Per Capita Nominal'!BF13-Checks!BF13</f>
        <v>#N/A</v>
      </c>
      <c r="BG13" s="22" t="e">
        <f>'Per Capita Nominal'!BG13-Checks!BG13</f>
        <v>#N/A</v>
      </c>
      <c r="BH13" s="22" t="e">
        <f>'Per Capita Nominal'!BH13-Checks!BH13</f>
        <v>#N/A</v>
      </c>
      <c r="BI13" s="22" t="e">
        <f>'Per Capita Nominal'!BI13-Checks!BI13</f>
        <v>#N/A</v>
      </c>
      <c r="BJ13" s="22" t="e">
        <f>'Per Capita Nominal'!BJ13-Checks!BJ13</f>
        <v>#N/A</v>
      </c>
      <c r="BK13" s="22" t="e">
        <f>'Per Capita Nominal'!BK13-Checks!BK13</f>
        <v>#N/A</v>
      </c>
      <c r="BL13" s="22" t="e">
        <f>'Per Capita Nominal'!BL13-Checks!BL13</f>
        <v>#N/A</v>
      </c>
      <c r="BM13" s="22" t="e">
        <f>'Per Capita Nominal'!BM13-Checks!BM13</f>
        <v>#N/A</v>
      </c>
      <c r="BN13" s="22" t="e">
        <f>'Per Capita Nominal'!BN13-Checks!BN13</f>
        <v>#N/A</v>
      </c>
      <c r="BO13" s="22" t="e">
        <f>'Per Capita Nominal'!BO13-Checks!BO13</f>
        <v>#N/A</v>
      </c>
      <c r="BP13" s="22" t="e">
        <f>'Per Capita Nominal'!BP13-Checks!BP13</f>
        <v>#N/A</v>
      </c>
      <c r="BQ13" s="22" t="e">
        <f>'Per Capita Nominal'!BQ13-Checks!BQ13</f>
        <v>#N/A</v>
      </c>
      <c r="BR13" s="22" t="e">
        <f>'Per Capita Nominal'!BR13-Checks!BR13</f>
        <v>#N/A</v>
      </c>
      <c r="BS13" s="22" t="e">
        <f>'Per Capita Nominal'!BS13-Checks!BS13</f>
        <v>#N/A</v>
      </c>
      <c r="BT13" s="22" t="e">
        <f>'Per Capita Nominal'!BT13-Checks!BT13</f>
        <v>#N/A</v>
      </c>
      <c r="BU13" s="22" t="e">
        <f>'Per Capita Nominal'!BU13-Checks!BU13</f>
        <v>#N/A</v>
      </c>
      <c r="BV13" s="22" t="e">
        <f>'Per Capita Nominal'!BV13-Checks!BV13</f>
        <v>#N/A</v>
      </c>
      <c r="BW13" s="22" t="e">
        <f>'Per Capita Nominal'!BW13-Checks!BW13</f>
        <v>#N/A</v>
      </c>
      <c r="BX13" s="22" t="e">
        <f>'Per Capita Nominal'!BX13-Checks!BX13</f>
        <v>#N/A</v>
      </c>
      <c r="BY13" s="22" t="e">
        <f>'Per Capita Nominal'!BY13-Checks!BY13</f>
        <v>#N/A</v>
      </c>
      <c r="BZ13" s="22" t="e">
        <f>'Per Capita Nominal'!BZ13-Checks!BZ13</f>
        <v>#N/A</v>
      </c>
      <c r="CA13" s="22" t="e">
        <f>'Per Capita Nominal'!CA13-Checks!CA13</f>
        <v>#N/A</v>
      </c>
      <c r="CB13" s="22" t="e">
        <f>'Per Capita Nominal'!CB13-Checks!CB13</f>
        <v>#N/A</v>
      </c>
      <c r="CC13" s="22" t="e">
        <f>'Per Capita Nominal'!CC13-Checks!CC13</f>
        <v>#N/A</v>
      </c>
      <c r="CD13" s="22" t="e">
        <f>'Per Capita Nominal'!CD13-Checks!CD13</f>
        <v>#N/A</v>
      </c>
      <c r="CE13" s="22" t="e">
        <f>'Per Capita Nominal'!CE13-Checks!CE13</f>
        <v>#N/A</v>
      </c>
      <c r="CF13" s="22" t="e">
        <f>'Per Capita Nominal'!CF13-Checks!CF13</f>
        <v>#N/A</v>
      </c>
      <c r="CG13" s="22" t="e">
        <f>'Per Capita Nominal'!CG13-Checks!CG13</f>
        <v>#N/A</v>
      </c>
      <c r="CH13" s="22" t="e">
        <f>'Per Capita Nominal'!CH13-Checks!CH13</f>
        <v>#N/A</v>
      </c>
      <c r="CI13" s="22" t="e">
        <f>'Per Capita Nominal'!CI13-Checks!CI13</f>
        <v>#N/A</v>
      </c>
      <c r="CJ13" s="22" t="e">
        <f>'Per Capita Nominal'!CJ13-Checks!CJ13</f>
        <v>#N/A</v>
      </c>
      <c r="CK13" s="22" t="e">
        <f>'Per Capita Nominal'!CK13-Checks!CK13</f>
        <v>#N/A</v>
      </c>
      <c r="CL13" s="22" t="e">
        <f>'Per Capita Nominal'!CL13-Checks!CL13</f>
        <v>#N/A</v>
      </c>
      <c r="CM13" s="22" t="e">
        <f>'Per Capita Nominal'!CM13-Checks!CM13</f>
        <v>#N/A</v>
      </c>
      <c r="CN13" s="22" t="e">
        <f>'Per Capita Nominal'!CN13-Checks!CN13</f>
        <v>#N/A</v>
      </c>
      <c r="CO13" s="22" t="e">
        <f>'Per Capita Nominal'!CO13-Checks!CO13</f>
        <v>#N/A</v>
      </c>
      <c r="CP13" s="22" t="e">
        <f>'Per Capita Nominal'!CP13-Checks!CP13</f>
        <v>#N/A</v>
      </c>
    </row>
    <row r="14" spans="1:98" hidden="1">
      <c r="A14" s="29" t="s">
        <v>23</v>
      </c>
      <c r="B14" s="71" t="s">
        <v>181</v>
      </c>
      <c r="C14" s="69" t="e">
        <f t="shared" si="0"/>
        <v>#N/A</v>
      </c>
      <c r="D14" s="69" t="e">
        <f>'Per Capita Nominal'!D14-Checks!D14</f>
        <v>#N/A</v>
      </c>
      <c r="E14" s="22" t="e">
        <f>'Per Capita Nominal'!E14-Checks!E14</f>
        <v>#N/A</v>
      </c>
      <c r="F14" s="22" t="e">
        <f>'Per Capita Nominal'!F14-Checks!F14</f>
        <v>#N/A</v>
      </c>
      <c r="G14" s="22" t="e">
        <f>'Per Capita Nominal'!G14-Checks!G14</f>
        <v>#N/A</v>
      </c>
      <c r="H14" s="22" t="e">
        <f>'Per Capita Nominal'!H14-Checks!H14</f>
        <v>#N/A</v>
      </c>
      <c r="I14" s="22" t="e">
        <f>'Per Capita Nominal'!I14-Checks!I14</f>
        <v>#N/A</v>
      </c>
      <c r="J14" s="22" t="e">
        <f>'Per Capita Nominal'!J14-Checks!J14</f>
        <v>#N/A</v>
      </c>
      <c r="K14" s="22" t="e">
        <f>'Per Capita Nominal'!K14-Checks!K14</f>
        <v>#N/A</v>
      </c>
      <c r="L14" s="22" t="e">
        <f>'Per Capita Nominal'!L14-Checks!L14</f>
        <v>#N/A</v>
      </c>
      <c r="M14" s="22" t="e">
        <f>'Per Capita Nominal'!M14-Checks!M14</f>
        <v>#N/A</v>
      </c>
      <c r="N14" s="22" t="e">
        <f>'Per Capita Nominal'!N14-Checks!N14</f>
        <v>#N/A</v>
      </c>
      <c r="O14" s="22" t="e">
        <f>'Per Capita Nominal'!O14-Checks!O14</f>
        <v>#N/A</v>
      </c>
      <c r="P14" s="22" t="e">
        <f>'Per Capita Nominal'!P14-Checks!P14</f>
        <v>#N/A</v>
      </c>
      <c r="Q14" s="22" t="e">
        <f>'Per Capita Nominal'!Q14-Checks!Q14</f>
        <v>#N/A</v>
      </c>
      <c r="R14" s="22" t="e">
        <f>'Per Capita Nominal'!R14-Checks!R14</f>
        <v>#N/A</v>
      </c>
      <c r="S14" s="22" t="e">
        <f>'Per Capita Nominal'!S14-Checks!S14</f>
        <v>#N/A</v>
      </c>
      <c r="T14" s="22" t="e">
        <f>'Per Capita Nominal'!T14-Checks!T14</f>
        <v>#N/A</v>
      </c>
      <c r="U14" s="22" t="e">
        <f>'Per Capita Nominal'!U14-Checks!U14</f>
        <v>#N/A</v>
      </c>
      <c r="V14" s="22" t="e">
        <f>'Per Capita Nominal'!V14-Checks!V14</f>
        <v>#N/A</v>
      </c>
      <c r="W14" s="22" t="e">
        <f>'Per Capita Nominal'!W14-Checks!W14</f>
        <v>#N/A</v>
      </c>
      <c r="X14" s="22" t="e">
        <f>'Per Capita Nominal'!X14-Checks!X14</f>
        <v>#N/A</v>
      </c>
      <c r="Y14" s="22" t="e">
        <f>'Per Capita Nominal'!Y14-Checks!Y14</f>
        <v>#N/A</v>
      </c>
      <c r="Z14" s="22" t="e">
        <f>'Per Capita Nominal'!Z14-Checks!Z14</f>
        <v>#N/A</v>
      </c>
      <c r="AA14" s="22" t="e">
        <f>'Per Capita Nominal'!AA14-Checks!AA14</f>
        <v>#N/A</v>
      </c>
      <c r="AB14" s="22" t="e">
        <f>'Per Capita Nominal'!AB14-Checks!AB14</f>
        <v>#N/A</v>
      </c>
      <c r="AC14" s="22" t="e">
        <f>'Per Capita Nominal'!AC14-Checks!AC14</f>
        <v>#N/A</v>
      </c>
      <c r="AD14" s="22" t="e">
        <f>'Per Capita Nominal'!AD14-Checks!AD14</f>
        <v>#N/A</v>
      </c>
      <c r="AE14" s="22" t="e">
        <f>'Per Capita Nominal'!AE14-Checks!AE14</f>
        <v>#N/A</v>
      </c>
      <c r="AF14" s="22" t="e">
        <f>'Per Capita Nominal'!AF14-Checks!AF14</f>
        <v>#N/A</v>
      </c>
      <c r="AG14" s="22" t="e">
        <f>'Per Capita Nominal'!AG14-Checks!AG14</f>
        <v>#N/A</v>
      </c>
      <c r="AH14" s="22" t="e">
        <f>'Per Capita Nominal'!AH14-Checks!AH14</f>
        <v>#N/A</v>
      </c>
      <c r="AI14" s="22" t="e">
        <f>'Per Capita Nominal'!AI14-Checks!AI14</f>
        <v>#N/A</v>
      </c>
      <c r="AJ14" s="22" t="e">
        <f>'Per Capita Nominal'!AJ14-Checks!AJ14</f>
        <v>#N/A</v>
      </c>
      <c r="AK14" s="22" t="e">
        <f>'Per Capita Nominal'!AK14-Checks!AK14</f>
        <v>#N/A</v>
      </c>
      <c r="AL14" s="22" t="e">
        <f>'Per Capita Nominal'!AL14-Checks!AL14</f>
        <v>#N/A</v>
      </c>
      <c r="AM14" s="22" t="e">
        <f>'Per Capita Nominal'!AM14-Checks!AM14</f>
        <v>#N/A</v>
      </c>
      <c r="AN14" s="22" t="e">
        <f>'Per Capita Nominal'!AN14-Checks!AN14</f>
        <v>#N/A</v>
      </c>
      <c r="AO14" s="22" t="e">
        <f>'Per Capita Nominal'!AO14-Checks!AO14</f>
        <v>#N/A</v>
      </c>
      <c r="AP14" s="22" t="e">
        <f>'Per Capita Nominal'!AP14-Checks!AP14</f>
        <v>#N/A</v>
      </c>
      <c r="AQ14" s="22" t="e">
        <f>'Per Capita Nominal'!AQ14-Checks!AQ14</f>
        <v>#N/A</v>
      </c>
      <c r="AR14" s="22" t="e">
        <f>'Per Capita Nominal'!AR14-Checks!AR14</f>
        <v>#N/A</v>
      </c>
      <c r="AS14" s="22" t="e">
        <f>'Per Capita Nominal'!AS14-Checks!AS14</f>
        <v>#N/A</v>
      </c>
      <c r="AT14" s="22" t="e">
        <f>'Per Capita Nominal'!AT14-Checks!AT14</f>
        <v>#N/A</v>
      </c>
      <c r="AU14" s="22" t="e">
        <f>'Per Capita Nominal'!AU14-Checks!AU14</f>
        <v>#N/A</v>
      </c>
      <c r="AV14" s="22" t="e">
        <f>'Per Capita Nominal'!AV14-Checks!AV14</f>
        <v>#N/A</v>
      </c>
      <c r="AW14" s="22" t="e">
        <f>'Per Capita Nominal'!AW14-Checks!AW14</f>
        <v>#N/A</v>
      </c>
      <c r="AX14" s="22" t="e">
        <f>'Per Capita Nominal'!AX14-Checks!AX14</f>
        <v>#N/A</v>
      </c>
      <c r="AY14" s="22" t="e">
        <f>'Per Capita Nominal'!AY14-Checks!AY14</f>
        <v>#N/A</v>
      </c>
      <c r="AZ14" s="22" t="e">
        <f>'Per Capita Nominal'!AZ14-Checks!AZ14</f>
        <v>#N/A</v>
      </c>
      <c r="BA14" s="22" t="e">
        <f>'Per Capita Nominal'!BA14-Checks!BA14</f>
        <v>#N/A</v>
      </c>
      <c r="BB14" s="22" t="e">
        <f>'Per Capita Nominal'!BB14-Checks!BB14</f>
        <v>#N/A</v>
      </c>
      <c r="BC14" s="22" t="e">
        <f>'Per Capita Nominal'!BC14-Checks!BC14</f>
        <v>#N/A</v>
      </c>
      <c r="BD14" s="22" t="e">
        <f>'Per Capita Nominal'!BD14-Checks!BD14</f>
        <v>#N/A</v>
      </c>
      <c r="BE14" s="22" t="e">
        <f>'Per Capita Nominal'!BE14-Checks!BE14</f>
        <v>#N/A</v>
      </c>
      <c r="BF14" s="22" t="e">
        <f>'Per Capita Nominal'!BF14-Checks!BF14</f>
        <v>#N/A</v>
      </c>
      <c r="BG14" s="22" t="e">
        <f>'Per Capita Nominal'!BG14-Checks!BG14</f>
        <v>#N/A</v>
      </c>
      <c r="BH14" s="22" t="e">
        <f>'Per Capita Nominal'!BH14-Checks!BH14</f>
        <v>#N/A</v>
      </c>
      <c r="BI14" s="22" t="e">
        <f>'Per Capita Nominal'!BI14-Checks!BI14</f>
        <v>#N/A</v>
      </c>
      <c r="BJ14" s="22" t="e">
        <f>'Per Capita Nominal'!BJ14-Checks!BJ14</f>
        <v>#N/A</v>
      </c>
      <c r="BK14" s="22" t="e">
        <f>'Per Capita Nominal'!BK14-Checks!BK14</f>
        <v>#N/A</v>
      </c>
      <c r="BL14" s="22" t="e">
        <f>'Per Capita Nominal'!BL14-Checks!BL14</f>
        <v>#N/A</v>
      </c>
      <c r="BM14" s="22" t="e">
        <f>'Per Capita Nominal'!BM14-Checks!BM14</f>
        <v>#N/A</v>
      </c>
      <c r="BN14" s="22" t="e">
        <f>'Per Capita Nominal'!BN14-Checks!BN14</f>
        <v>#N/A</v>
      </c>
      <c r="BO14" s="22" t="e">
        <f>'Per Capita Nominal'!BO14-Checks!BO14</f>
        <v>#N/A</v>
      </c>
      <c r="BP14" s="22" t="e">
        <f>'Per Capita Nominal'!BP14-Checks!BP14</f>
        <v>#N/A</v>
      </c>
      <c r="BQ14" s="22" t="e">
        <f>'Per Capita Nominal'!BQ14-Checks!BQ14</f>
        <v>#N/A</v>
      </c>
      <c r="BR14" s="22" t="e">
        <f>'Per Capita Nominal'!BR14-Checks!BR14</f>
        <v>#N/A</v>
      </c>
      <c r="BS14" s="22" t="e">
        <f>'Per Capita Nominal'!BS14-Checks!BS14</f>
        <v>#N/A</v>
      </c>
      <c r="BT14" s="22" t="e">
        <f>'Per Capita Nominal'!BT14-Checks!BT14</f>
        <v>#N/A</v>
      </c>
      <c r="BU14" s="22" t="e">
        <f>'Per Capita Nominal'!BU14-Checks!BU14</f>
        <v>#N/A</v>
      </c>
      <c r="BV14" s="22" t="e">
        <f>'Per Capita Nominal'!BV14-Checks!BV14</f>
        <v>#N/A</v>
      </c>
      <c r="BW14" s="22" t="e">
        <f>'Per Capita Nominal'!BW14-Checks!BW14</f>
        <v>#N/A</v>
      </c>
      <c r="BX14" s="22" t="e">
        <f>'Per Capita Nominal'!BX14-Checks!BX14</f>
        <v>#N/A</v>
      </c>
      <c r="BY14" s="22" t="e">
        <f>'Per Capita Nominal'!BY14-Checks!BY14</f>
        <v>#N/A</v>
      </c>
      <c r="BZ14" s="22" t="e">
        <f>'Per Capita Nominal'!BZ14-Checks!BZ14</f>
        <v>#N/A</v>
      </c>
      <c r="CA14" s="22" t="e">
        <f>'Per Capita Nominal'!CA14-Checks!CA14</f>
        <v>#N/A</v>
      </c>
      <c r="CB14" s="22" t="e">
        <f>'Per Capita Nominal'!CB14-Checks!CB14</f>
        <v>#N/A</v>
      </c>
      <c r="CC14" s="22" t="e">
        <f>'Per Capita Nominal'!CC14-Checks!CC14</f>
        <v>#N/A</v>
      </c>
      <c r="CD14" s="22" t="e">
        <f>'Per Capita Nominal'!CD14-Checks!CD14</f>
        <v>#N/A</v>
      </c>
      <c r="CE14" s="22" t="e">
        <f>'Per Capita Nominal'!CE14-Checks!CE14</f>
        <v>#N/A</v>
      </c>
      <c r="CF14" s="22" t="e">
        <f>'Per Capita Nominal'!CF14-Checks!CF14</f>
        <v>#N/A</v>
      </c>
      <c r="CG14" s="22" t="e">
        <f>'Per Capita Nominal'!CG14-Checks!CG14</f>
        <v>#N/A</v>
      </c>
      <c r="CH14" s="22" t="e">
        <f>'Per Capita Nominal'!CH14-Checks!CH14</f>
        <v>#N/A</v>
      </c>
      <c r="CI14" s="22" t="e">
        <f>'Per Capita Nominal'!CI14-Checks!CI14</f>
        <v>#N/A</v>
      </c>
      <c r="CJ14" s="22" t="e">
        <f>'Per Capita Nominal'!CJ14-Checks!CJ14</f>
        <v>#N/A</v>
      </c>
      <c r="CK14" s="22" t="e">
        <f>'Per Capita Nominal'!CK14-Checks!CK14</f>
        <v>#N/A</v>
      </c>
      <c r="CL14" s="22" t="e">
        <f>'Per Capita Nominal'!CL14-Checks!CL14</f>
        <v>#N/A</v>
      </c>
      <c r="CM14" s="22" t="e">
        <f>'Per Capita Nominal'!CM14-Checks!CM14</f>
        <v>#N/A</v>
      </c>
      <c r="CN14" s="22" t="e">
        <f>'Per Capita Nominal'!CN14-Checks!CN14</f>
        <v>#N/A</v>
      </c>
      <c r="CO14" s="22" t="e">
        <f>'Per Capita Nominal'!CO14-Checks!CO14</f>
        <v>#N/A</v>
      </c>
      <c r="CP14" s="22" t="e">
        <f>'Per Capita Nominal'!CP14-Checks!CP14</f>
        <v>#N/A</v>
      </c>
    </row>
    <row r="15" spans="1:98" hidden="1">
      <c r="A15" s="30" t="s">
        <v>190</v>
      </c>
      <c r="B15" s="72" t="s">
        <v>182</v>
      </c>
      <c r="C15" s="69" t="e">
        <f t="shared" si="0"/>
        <v>#N/A</v>
      </c>
      <c r="D15" s="69" t="e">
        <f>'Per Capita Nominal'!D15-Checks!D15</f>
        <v>#N/A</v>
      </c>
      <c r="E15" s="22" t="e">
        <f>'Per Capita Nominal'!E15-Checks!E15</f>
        <v>#N/A</v>
      </c>
      <c r="F15" s="22" t="e">
        <f>'Per Capita Nominal'!F15-Checks!F15</f>
        <v>#N/A</v>
      </c>
      <c r="G15" s="22" t="e">
        <f>'Per Capita Nominal'!G15-Checks!G15</f>
        <v>#N/A</v>
      </c>
      <c r="H15" s="22" t="e">
        <f>'Per Capita Nominal'!H15-Checks!H15</f>
        <v>#N/A</v>
      </c>
      <c r="I15" s="22" t="e">
        <f>'Per Capita Nominal'!I15-Checks!I15</f>
        <v>#N/A</v>
      </c>
      <c r="J15" s="22" t="e">
        <f>'Per Capita Nominal'!J15-Checks!J15</f>
        <v>#N/A</v>
      </c>
      <c r="K15" s="22" t="e">
        <f>'Per Capita Nominal'!K15-Checks!K15</f>
        <v>#N/A</v>
      </c>
      <c r="L15" s="22" t="e">
        <f>'Per Capita Nominal'!L15-Checks!L15</f>
        <v>#N/A</v>
      </c>
      <c r="M15" s="22" t="e">
        <f>'Per Capita Nominal'!M15-Checks!M15</f>
        <v>#N/A</v>
      </c>
      <c r="N15" s="22" t="e">
        <f>'Per Capita Nominal'!N15-Checks!N15</f>
        <v>#N/A</v>
      </c>
      <c r="O15" s="22" t="e">
        <f>'Per Capita Nominal'!O15-Checks!O15</f>
        <v>#N/A</v>
      </c>
      <c r="P15" s="22" t="e">
        <f>'Per Capita Nominal'!P15-Checks!P15</f>
        <v>#N/A</v>
      </c>
      <c r="Q15" s="22" t="e">
        <f>'Per Capita Nominal'!Q15-Checks!Q15</f>
        <v>#N/A</v>
      </c>
      <c r="R15" s="22" t="e">
        <f>'Per Capita Nominal'!R15-Checks!R15</f>
        <v>#N/A</v>
      </c>
      <c r="S15" s="22" t="e">
        <f>'Per Capita Nominal'!S15-Checks!S15</f>
        <v>#N/A</v>
      </c>
      <c r="T15" s="22" t="e">
        <f>'Per Capita Nominal'!T15-Checks!T15</f>
        <v>#N/A</v>
      </c>
      <c r="U15" s="22" t="e">
        <f>'Per Capita Nominal'!U15-Checks!U15</f>
        <v>#N/A</v>
      </c>
      <c r="V15" s="22" t="e">
        <f>'Per Capita Nominal'!V15-Checks!V15</f>
        <v>#N/A</v>
      </c>
      <c r="W15" s="22" t="e">
        <f>'Per Capita Nominal'!W15-Checks!W15</f>
        <v>#N/A</v>
      </c>
      <c r="X15" s="22" t="e">
        <f>'Per Capita Nominal'!X15-Checks!X15</f>
        <v>#N/A</v>
      </c>
      <c r="Y15" s="22" t="e">
        <f>'Per Capita Nominal'!Y15-Checks!Y15</f>
        <v>#N/A</v>
      </c>
      <c r="Z15" s="22" t="e">
        <f>'Per Capita Nominal'!Z15-Checks!Z15</f>
        <v>#N/A</v>
      </c>
      <c r="AA15" s="22" t="e">
        <f>'Per Capita Nominal'!AA15-Checks!AA15</f>
        <v>#N/A</v>
      </c>
      <c r="AB15" s="22" t="e">
        <f>'Per Capita Nominal'!AB15-Checks!AB15</f>
        <v>#N/A</v>
      </c>
      <c r="AC15" s="22" t="e">
        <f>'Per Capita Nominal'!AC15-Checks!AC15</f>
        <v>#N/A</v>
      </c>
      <c r="AD15" s="22" t="e">
        <f>'Per Capita Nominal'!AD15-Checks!AD15</f>
        <v>#N/A</v>
      </c>
      <c r="AE15" s="22" t="e">
        <f>'Per Capita Nominal'!AE15-Checks!AE15</f>
        <v>#N/A</v>
      </c>
      <c r="AF15" s="22" t="e">
        <f>'Per Capita Nominal'!AF15-Checks!AF15</f>
        <v>#N/A</v>
      </c>
      <c r="AG15" s="22" t="e">
        <f>'Per Capita Nominal'!AG15-Checks!AG15</f>
        <v>#N/A</v>
      </c>
      <c r="AH15" s="22" t="e">
        <f>'Per Capita Nominal'!AH15-Checks!AH15</f>
        <v>#N/A</v>
      </c>
      <c r="AI15" s="22" t="e">
        <f>'Per Capita Nominal'!AI15-Checks!AI15</f>
        <v>#N/A</v>
      </c>
      <c r="AJ15" s="22" t="e">
        <f>'Per Capita Nominal'!AJ15-Checks!AJ15</f>
        <v>#N/A</v>
      </c>
      <c r="AK15" s="22" t="e">
        <f>'Per Capita Nominal'!AK15-Checks!AK15</f>
        <v>#N/A</v>
      </c>
      <c r="AL15" s="22" t="e">
        <f>'Per Capita Nominal'!AL15-Checks!AL15</f>
        <v>#N/A</v>
      </c>
      <c r="AM15" s="22" t="e">
        <f>'Per Capita Nominal'!AM15-Checks!AM15</f>
        <v>#N/A</v>
      </c>
      <c r="AN15" s="22" t="e">
        <f>'Per Capita Nominal'!AN15-Checks!AN15</f>
        <v>#N/A</v>
      </c>
      <c r="AO15" s="22" t="e">
        <f>'Per Capita Nominal'!AO15-Checks!AO15</f>
        <v>#N/A</v>
      </c>
      <c r="AP15" s="22" t="e">
        <f>'Per Capita Nominal'!AP15-Checks!AP15</f>
        <v>#N/A</v>
      </c>
      <c r="AQ15" s="22" t="e">
        <f>'Per Capita Nominal'!AQ15-Checks!AQ15</f>
        <v>#N/A</v>
      </c>
      <c r="AR15" s="22" t="e">
        <f>'Per Capita Nominal'!AR15-Checks!AR15</f>
        <v>#N/A</v>
      </c>
      <c r="AS15" s="22" t="e">
        <f>'Per Capita Nominal'!AS15-Checks!AS15</f>
        <v>#N/A</v>
      </c>
      <c r="AT15" s="22" t="e">
        <f>'Per Capita Nominal'!AT15-Checks!AT15</f>
        <v>#N/A</v>
      </c>
      <c r="AU15" s="22" t="e">
        <f>'Per Capita Nominal'!AU15-Checks!AU15</f>
        <v>#N/A</v>
      </c>
      <c r="AV15" s="22" t="e">
        <f>'Per Capita Nominal'!AV15-Checks!AV15</f>
        <v>#N/A</v>
      </c>
      <c r="AW15" s="22" t="e">
        <f>'Per Capita Nominal'!AW15-Checks!AW15</f>
        <v>#N/A</v>
      </c>
      <c r="AX15" s="22" t="e">
        <f>'Per Capita Nominal'!AX15-Checks!AX15</f>
        <v>#N/A</v>
      </c>
      <c r="AY15" s="22" t="e">
        <f>'Per Capita Nominal'!AY15-Checks!AY15</f>
        <v>#N/A</v>
      </c>
      <c r="AZ15" s="22" t="e">
        <f>'Per Capita Nominal'!AZ15-Checks!AZ15</f>
        <v>#N/A</v>
      </c>
      <c r="BA15" s="22" t="e">
        <f>'Per Capita Nominal'!BA15-Checks!BA15</f>
        <v>#N/A</v>
      </c>
      <c r="BB15" s="22" t="e">
        <f>'Per Capita Nominal'!BB15-Checks!BB15</f>
        <v>#N/A</v>
      </c>
      <c r="BC15" s="22" t="e">
        <f>'Per Capita Nominal'!BC15-Checks!BC15</f>
        <v>#N/A</v>
      </c>
      <c r="BD15" s="22" t="e">
        <f>'Per Capita Nominal'!BD15-Checks!BD15</f>
        <v>#N/A</v>
      </c>
      <c r="BE15" s="22" t="e">
        <f>'Per Capita Nominal'!BE15-Checks!BE15</f>
        <v>#N/A</v>
      </c>
      <c r="BF15" s="22" t="e">
        <f>'Per Capita Nominal'!BF15-Checks!BF15</f>
        <v>#N/A</v>
      </c>
      <c r="BG15" s="22" t="e">
        <f>'Per Capita Nominal'!BG15-Checks!BG15</f>
        <v>#N/A</v>
      </c>
      <c r="BH15" s="22" t="e">
        <f>'Per Capita Nominal'!BH15-Checks!BH15</f>
        <v>#N/A</v>
      </c>
      <c r="BI15" s="22" t="e">
        <f>'Per Capita Nominal'!BI15-Checks!BI15</f>
        <v>#N/A</v>
      </c>
      <c r="BJ15" s="22" t="e">
        <f>'Per Capita Nominal'!BJ15-Checks!BJ15</f>
        <v>#N/A</v>
      </c>
      <c r="BK15" s="22" t="e">
        <f>'Per Capita Nominal'!BK15-Checks!BK15</f>
        <v>#N/A</v>
      </c>
      <c r="BL15" s="22" t="e">
        <f>'Per Capita Nominal'!BL15-Checks!BL15</f>
        <v>#N/A</v>
      </c>
      <c r="BM15" s="22" t="e">
        <f>'Per Capita Nominal'!BM15-Checks!BM15</f>
        <v>#N/A</v>
      </c>
      <c r="BN15" s="22" t="e">
        <f>'Per Capita Nominal'!BN15-Checks!BN15</f>
        <v>#N/A</v>
      </c>
      <c r="BO15" s="22" t="e">
        <f>'Per Capita Nominal'!BO15-Checks!BO15</f>
        <v>#N/A</v>
      </c>
      <c r="BP15" s="22" t="e">
        <f>'Per Capita Nominal'!BP15-Checks!BP15</f>
        <v>#N/A</v>
      </c>
      <c r="BQ15" s="22" t="e">
        <f>'Per Capita Nominal'!BQ15-Checks!BQ15</f>
        <v>#N/A</v>
      </c>
      <c r="BR15" s="22" t="e">
        <f>'Per Capita Nominal'!BR15-Checks!BR15</f>
        <v>#N/A</v>
      </c>
      <c r="BS15" s="22" t="e">
        <f>'Per Capita Nominal'!BS15-Checks!BS15</f>
        <v>#N/A</v>
      </c>
      <c r="BT15" s="22" t="e">
        <f>'Per Capita Nominal'!BT15-Checks!BT15</f>
        <v>#N/A</v>
      </c>
      <c r="BU15" s="22" t="e">
        <f>'Per Capita Nominal'!BU15-Checks!BU15</f>
        <v>#N/A</v>
      </c>
      <c r="BV15" s="22" t="e">
        <f>'Per Capita Nominal'!BV15-Checks!BV15</f>
        <v>#N/A</v>
      </c>
      <c r="BW15" s="22" t="e">
        <f>'Per Capita Nominal'!BW15-Checks!BW15</f>
        <v>#N/A</v>
      </c>
      <c r="BX15" s="22" t="e">
        <f>'Per Capita Nominal'!BX15-Checks!BX15</f>
        <v>#N/A</v>
      </c>
      <c r="BY15" s="22" t="e">
        <f>'Per Capita Nominal'!BY15-Checks!BY15</f>
        <v>#N/A</v>
      </c>
      <c r="BZ15" s="22" t="e">
        <f>'Per Capita Nominal'!BZ15-Checks!BZ15</f>
        <v>#N/A</v>
      </c>
      <c r="CA15" s="22" t="e">
        <f>'Per Capita Nominal'!CA15-Checks!CA15</f>
        <v>#N/A</v>
      </c>
      <c r="CB15" s="22" t="e">
        <f>'Per Capita Nominal'!CB15-Checks!CB15</f>
        <v>#N/A</v>
      </c>
      <c r="CC15" s="22" t="e">
        <f>'Per Capita Nominal'!CC15-Checks!CC15</f>
        <v>#N/A</v>
      </c>
      <c r="CD15" s="22" t="e">
        <f>'Per Capita Nominal'!CD15-Checks!CD15</f>
        <v>#N/A</v>
      </c>
      <c r="CE15" s="22" t="e">
        <f>'Per Capita Nominal'!CE15-Checks!CE15</f>
        <v>#N/A</v>
      </c>
      <c r="CF15" s="22" t="e">
        <f>'Per Capita Nominal'!CF15-Checks!CF15</f>
        <v>#N/A</v>
      </c>
      <c r="CG15" s="22" t="e">
        <f>'Per Capita Nominal'!CG15-Checks!CG15</f>
        <v>#N/A</v>
      </c>
      <c r="CH15" s="22" t="e">
        <f>'Per Capita Nominal'!CH15-Checks!CH15</f>
        <v>#N/A</v>
      </c>
      <c r="CI15" s="22" t="e">
        <f>'Per Capita Nominal'!CI15-Checks!CI15</f>
        <v>#N/A</v>
      </c>
      <c r="CJ15" s="22" t="e">
        <f>'Per Capita Nominal'!CJ15-Checks!CJ15</f>
        <v>#N/A</v>
      </c>
      <c r="CK15" s="22" t="e">
        <f>'Per Capita Nominal'!CK15-Checks!CK15</f>
        <v>#N/A</v>
      </c>
      <c r="CL15" s="22" t="e">
        <f>'Per Capita Nominal'!CL15-Checks!CL15</f>
        <v>#N/A</v>
      </c>
      <c r="CM15" s="22" t="e">
        <f>'Per Capita Nominal'!CM15-Checks!CM15</f>
        <v>#N/A</v>
      </c>
      <c r="CN15" s="22" t="e">
        <f>'Per Capita Nominal'!CN15-Checks!CN15</f>
        <v>#N/A</v>
      </c>
      <c r="CO15" s="22" t="e">
        <f>'Per Capita Nominal'!CO15-Checks!CO15</f>
        <v>#N/A</v>
      </c>
      <c r="CP15" s="22" t="e">
        <f>'Per Capita Nominal'!CP15-Checks!CP15</f>
        <v>#N/A</v>
      </c>
    </row>
    <row r="16" spans="1:98">
      <c r="A16" s="28" t="s">
        <v>186</v>
      </c>
      <c r="B16" s="70" t="s">
        <v>183</v>
      </c>
      <c r="C16" s="69" t="e">
        <f t="shared" si="0"/>
        <v>#N/A</v>
      </c>
      <c r="D16" s="69" t="e">
        <f>'Per Capita Nominal'!D16-Checks!D16</f>
        <v>#N/A</v>
      </c>
      <c r="E16" s="22" t="e">
        <f>'Per Capita Nominal'!E16-Checks!E16</f>
        <v>#N/A</v>
      </c>
      <c r="F16" s="22" t="e">
        <f>'Per Capita Nominal'!F16-Checks!F16</f>
        <v>#N/A</v>
      </c>
      <c r="G16" s="22" t="e">
        <f>'Per Capita Nominal'!G16-Checks!G16</f>
        <v>#N/A</v>
      </c>
      <c r="H16" s="22" t="e">
        <f>'Per Capita Nominal'!H16-Checks!H16</f>
        <v>#N/A</v>
      </c>
      <c r="I16" s="22" t="e">
        <f>'Per Capita Nominal'!I16-Checks!I16</f>
        <v>#N/A</v>
      </c>
      <c r="J16" s="22" t="e">
        <f>'Per Capita Nominal'!J16-Checks!J16</f>
        <v>#N/A</v>
      </c>
      <c r="K16" s="22" t="e">
        <f>'Per Capita Nominal'!K16-Checks!K16</f>
        <v>#N/A</v>
      </c>
      <c r="L16" s="22" t="e">
        <f>'Per Capita Nominal'!L16-Checks!L16</f>
        <v>#N/A</v>
      </c>
      <c r="M16" s="22" t="e">
        <f>'Per Capita Nominal'!M16-Checks!M16</f>
        <v>#N/A</v>
      </c>
      <c r="N16" s="22" t="e">
        <f>'Per Capita Nominal'!N16-Checks!N16</f>
        <v>#N/A</v>
      </c>
      <c r="O16" s="22" t="e">
        <f>'Per Capita Nominal'!O16-Checks!O16</f>
        <v>#N/A</v>
      </c>
      <c r="P16" s="22" t="e">
        <f>'Per Capita Nominal'!P16-Checks!P16</f>
        <v>#N/A</v>
      </c>
      <c r="Q16" s="22" t="e">
        <f>'Per Capita Nominal'!Q16-Checks!Q16</f>
        <v>#N/A</v>
      </c>
      <c r="R16" s="22" t="e">
        <f>'Per Capita Nominal'!R16-Checks!R16</f>
        <v>#N/A</v>
      </c>
      <c r="S16" s="22" t="e">
        <f>'Per Capita Nominal'!S16-Checks!S16</f>
        <v>#N/A</v>
      </c>
      <c r="T16" s="22" t="e">
        <f>'Per Capita Nominal'!T16-Checks!T16</f>
        <v>#N/A</v>
      </c>
      <c r="U16" s="22" t="e">
        <f>'Per Capita Nominal'!U16-Checks!U16</f>
        <v>#N/A</v>
      </c>
      <c r="V16" s="22" t="e">
        <f>'Per Capita Nominal'!V16-Checks!V16</f>
        <v>#N/A</v>
      </c>
      <c r="W16" s="22" t="e">
        <f>'Per Capita Nominal'!W16-Checks!W16</f>
        <v>#N/A</v>
      </c>
      <c r="X16" s="22" t="e">
        <f>'Per Capita Nominal'!X16-Checks!X16</f>
        <v>#N/A</v>
      </c>
      <c r="Y16" s="22" t="e">
        <f>'Per Capita Nominal'!Y16-Checks!Y16</f>
        <v>#N/A</v>
      </c>
      <c r="Z16" s="22" t="e">
        <f>'Per Capita Nominal'!Z16-Checks!Z16</f>
        <v>#N/A</v>
      </c>
      <c r="AA16" s="22" t="e">
        <f>'Per Capita Nominal'!AA16-Checks!AA16</f>
        <v>#N/A</v>
      </c>
      <c r="AB16" s="22" t="e">
        <f>'Per Capita Nominal'!AB16-Checks!AB16</f>
        <v>#N/A</v>
      </c>
      <c r="AC16" s="22" t="e">
        <f>'Per Capita Nominal'!AC16-Checks!AC16</f>
        <v>#N/A</v>
      </c>
      <c r="AD16" s="22" t="e">
        <f>'Per Capita Nominal'!AD16-Checks!AD16</f>
        <v>#N/A</v>
      </c>
      <c r="AE16" s="22" t="e">
        <f>'Per Capita Nominal'!AE16-Checks!AE16</f>
        <v>#N/A</v>
      </c>
      <c r="AF16" s="22" t="e">
        <f>'Per Capita Nominal'!AF16-Checks!AF16</f>
        <v>#N/A</v>
      </c>
      <c r="AG16" s="22" t="e">
        <f>'Per Capita Nominal'!AG16-Checks!AG16</f>
        <v>#N/A</v>
      </c>
      <c r="AH16" s="22" t="e">
        <f>'Per Capita Nominal'!AH16-Checks!AH16</f>
        <v>#N/A</v>
      </c>
      <c r="AI16" s="22" t="e">
        <f>'Per Capita Nominal'!AI16-Checks!AI16</f>
        <v>#N/A</v>
      </c>
      <c r="AJ16" s="22" t="e">
        <f>'Per Capita Nominal'!AJ16-Checks!AJ16</f>
        <v>#N/A</v>
      </c>
      <c r="AK16" s="22" t="e">
        <f>'Per Capita Nominal'!AK16-Checks!AK16</f>
        <v>#N/A</v>
      </c>
      <c r="AL16" s="22" t="e">
        <f>'Per Capita Nominal'!AL16-Checks!AL16</f>
        <v>#N/A</v>
      </c>
      <c r="AM16" s="22" t="e">
        <f>'Per Capita Nominal'!AM16-Checks!AM16</f>
        <v>#N/A</v>
      </c>
      <c r="AN16" s="22" t="e">
        <f>'Per Capita Nominal'!AN16-Checks!AN16</f>
        <v>#N/A</v>
      </c>
      <c r="AO16" s="22" t="e">
        <f>'Per Capita Nominal'!AO16-Checks!AO16</f>
        <v>#N/A</v>
      </c>
      <c r="AP16" s="22" t="e">
        <f>'Per Capita Nominal'!AP16-Checks!AP16</f>
        <v>#N/A</v>
      </c>
      <c r="AQ16" s="22" t="e">
        <f>'Per Capita Nominal'!AQ16-Checks!AQ16</f>
        <v>#N/A</v>
      </c>
      <c r="AR16" s="22" t="e">
        <f>'Per Capita Nominal'!AR16-Checks!AR16</f>
        <v>#N/A</v>
      </c>
      <c r="AS16" s="22" t="e">
        <f>'Per Capita Nominal'!AS16-Checks!AS16</f>
        <v>#N/A</v>
      </c>
      <c r="AT16" s="22" t="e">
        <f>'Per Capita Nominal'!AT16-Checks!AT16</f>
        <v>#N/A</v>
      </c>
      <c r="AU16" s="22" t="e">
        <f>'Per Capita Nominal'!AU16-Checks!AU16</f>
        <v>#N/A</v>
      </c>
      <c r="AV16" s="22" t="e">
        <f>'Per Capita Nominal'!AV16-Checks!AV16</f>
        <v>#N/A</v>
      </c>
      <c r="AW16" s="22" t="e">
        <f>'Per Capita Nominal'!AW16-Checks!AW16</f>
        <v>#N/A</v>
      </c>
      <c r="AX16" s="22" t="e">
        <f>'Per Capita Nominal'!AX16-Checks!AX16</f>
        <v>#N/A</v>
      </c>
      <c r="AY16" s="22" t="e">
        <f>'Per Capita Nominal'!AY16-Checks!AY16</f>
        <v>#N/A</v>
      </c>
      <c r="AZ16" s="22" t="e">
        <f>'Per Capita Nominal'!AZ16-Checks!AZ16</f>
        <v>#N/A</v>
      </c>
      <c r="BA16" s="22" t="e">
        <f>'Per Capita Nominal'!BA16-Checks!BA16</f>
        <v>#N/A</v>
      </c>
      <c r="BB16" s="22" t="e">
        <f>'Per Capita Nominal'!BB16-Checks!BB16</f>
        <v>#N/A</v>
      </c>
      <c r="BC16" s="22" t="e">
        <f>'Per Capita Nominal'!BC16-Checks!BC16</f>
        <v>#N/A</v>
      </c>
      <c r="BD16" s="22" t="e">
        <f>'Per Capita Nominal'!BD16-Checks!BD16</f>
        <v>#N/A</v>
      </c>
      <c r="BE16" s="22" t="e">
        <f>'Per Capita Nominal'!BE16-Checks!BE16</f>
        <v>#N/A</v>
      </c>
      <c r="BF16" s="22" t="e">
        <f>'Per Capita Nominal'!BF16-Checks!BF16</f>
        <v>#N/A</v>
      </c>
      <c r="BG16" s="22" t="e">
        <f>'Per Capita Nominal'!BG16-Checks!BG16</f>
        <v>#N/A</v>
      </c>
      <c r="BH16" s="22" t="e">
        <f>'Per Capita Nominal'!BH16-Checks!BH16</f>
        <v>#N/A</v>
      </c>
      <c r="BI16" s="22" t="e">
        <f>'Per Capita Nominal'!BI16-Checks!BI16</f>
        <v>#N/A</v>
      </c>
      <c r="BJ16" s="22" t="e">
        <f>'Per Capita Nominal'!BJ16-Checks!BJ16</f>
        <v>#N/A</v>
      </c>
      <c r="BK16" s="22" t="e">
        <f>'Per Capita Nominal'!BK16-Checks!BK16</f>
        <v>#N/A</v>
      </c>
      <c r="BL16" s="22" t="e">
        <f>'Per Capita Nominal'!BL16-Checks!BL16</f>
        <v>#N/A</v>
      </c>
      <c r="BM16" s="22" t="e">
        <f>'Per Capita Nominal'!BM16-Checks!BM16</f>
        <v>#N/A</v>
      </c>
      <c r="BN16" s="22" t="e">
        <f>'Per Capita Nominal'!BN16-Checks!BN16</f>
        <v>#N/A</v>
      </c>
      <c r="BO16" s="22" t="e">
        <f>'Per Capita Nominal'!BO16-Checks!BO16</f>
        <v>#N/A</v>
      </c>
      <c r="BP16" s="22" t="e">
        <f>'Per Capita Nominal'!BP16-Checks!BP16</f>
        <v>#N/A</v>
      </c>
      <c r="BQ16" s="22" t="e">
        <f>'Per Capita Nominal'!BQ16-Checks!BQ16</f>
        <v>#N/A</v>
      </c>
      <c r="BR16" s="22" t="e">
        <f>'Per Capita Nominal'!BR16-Checks!BR16</f>
        <v>#N/A</v>
      </c>
      <c r="BS16" s="22" t="e">
        <f>'Per Capita Nominal'!BS16-Checks!BS16</f>
        <v>#N/A</v>
      </c>
      <c r="BT16" s="22" t="e">
        <f>'Per Capita Nominal'!BT16-Checks!BT16</f>
        <v>#N/A</v>
      </c>
      <c r="BU16" s="22" t="e">
        <f>'Per Capita Nominal'!BU16-Checks!BU16</f>
        <v>#N/A</v>
      </c>
      <c r="BV16" s="22" t="e">
        <f>'Per Capita Nominal'!BV16-Checks!BV16</f>
        <v>#N/A</v>
      </c>
      <c r="BW16" s="22" t="e">
        <f>'Per Capita Nominal'!BW16-Checks!BW16</f>
        <v>#N/A</v>
      </c>
      <c r="BX16" s="22" t="e">
        <f>'Per Capita Nominal'!BX16-Checks!BX16</f>
        <v>#N/A</v>
      </c>
      <c r="BY16" s="22" t="e">
        <f>'Per Capita Nominal'!BY16-Checks!BY16</f>
        <v>#N/A</v>
      </c>
      <c r="BZ16" s="22" t="e">
        <f>'Per Capita Nominal'!BZ16-Checks!BZ16</f>
        <v>#N/A</v>
      </c>
      <c r="CA16" s="22" t="e">
        <f>'Per Capita Nominal'!CA16-Checks!CA16</f>
        <v>#N/A</v>
      </c>
      <c r="CB16" s="22" t="e">
        <f>'Per Capita Nominal'!CB16-Checks!CB16</f>
        <v>#N/A</v>
      </c>
      <c r="CC16" s="22" t="e">
        <f>'Per Capita Nominal'!CC16-Checks!CC16</f>
        <v>#N/A</v>
      </c>
      <c r="CD16" s="22" t="e">
        <f>'Per Capita Nominal'!CD16-Checks!CD16</f>
        <v>#N/A</v>
      </c>
      <c r="CE16" s="22" t="e">
        <f>'Per Capita Nominal'!CE16-Checks!CE16</f>
        <v>#N/A</v>
      </c>
      <c r="CF16" s="22" t="e">
        <f>'Per Capita Nominal'!CF16-Checks!CF16</f>
        <v>#N/A</v>
      </c>
      <c r="CG16" s="22" t="e">
        <f>'Per Capita Nominal'!CG16-Checks!CG16</f>
        <v>#N/A</v>
      </c>
      <c r="CH16" s="22" t="e">
        <f>'Per Capita Nominal'!CH16-Checks!CH16</f>
        <v>#N/A</v>
      </c>
      <c r="CI16" s="22" t="e">
        <f>'Per Capita Nominal'!CI16-Checks!CI16</f>
        <v>#N/A</v>
      </c>
      <c r="CJ16" s="22" t="e">
        <f>'Per Capita Nominal'!CJ16-Checks!CJ16</f>
        <v>#N/A</v>
      </c>
      <c r="CK16" s="22" t="e">
        <f>'Per Capita Nominal'!CK16-Checks!CK16</f>
        <v>#N/A</v>
      </c>
      <c r="CL16" s="22" t="e">
        <f>'Per Capita Nominal'!CL16-Checks!CL16</f>
        <v>#N/A</v>
      </c>
      <c r="CM16" s="22" t="e">
        <f>'Per Capita Nominal'!CM16-Checks!CM16</f>
        <v>#N/A</v>
      </c>
      <c r="CN16" s="22" t="e">
        <f>'Per Capita Nominal'!CN16-Checks!CN16</f>
        <v>#N/A</v>
      </c>
      <c r="CO16" s="22" t="e">
        <f>'Per Capita Nominal'!CO16-Checks!CO16</f>
        <v>#N/A</v>
      </c>
      <c r="CP16" s="22" t="e">
        <f>'Per Capita Nominal'!CP16-Checks!CP16</f>
        <v>#N/A</v>
      </c>
    </row>
    <row r="17" spans="1:94" hidden="1">
      <c r="A17" s="29" t="s">
        <v>6</v>
      </c>
      <c r="B17" s="71" t="s">
        <v>184</v>
      </c>
      <c r="C17" s="69" t="e">
        <f t="shared" si="0"/>
        <v>#N/A</v>
      </c>
      <c r="D17" s="69" t="e">
        <f>'Per Capita Nominal'!D17-Checks!D17</f>
        <v>#N/A</v>
      </c>
      <c r="E17" s="22" t="e">
        <f>'Per Capita Nominal'!E17-Checks!E17</f>
        <v>#N/A</v>
      </c>
      <c r="F17" s="22" t="e">
        <f>'Per Capita Nominal'!F17-Checks!F17</f>
        <v>#N/A</v>
      </c>
      <c r="G17" s="22" t="e">
        <f>'Per Capita Nominal'!G17-Checks!G17</f>
        <v>#N/A</v>
      </c>
      <c r="H17" s="22" t="e">
        <f>'Per Capita Nominal'!H17-Checks!H17</f>
        <v>#N/A</v>
      </c>
      <c r="I17" s="22" t="e">
        <f>'Per Capita Nominal'!I17-Checks!I17</f>
        <v>#N/A</v>
      </c>
      <c r="J17" s="22" t="e">
        <f>'Per Capita Nominal'!J17-Checks!J17</f>
        <v>#N/A</v>
      </c>
      <c r="K17" s="22" t="e">
        <f>'Per Capita Nominal'!K17-Checks!K17</f>
        <v>#N/A</v>
      </c>
      <c r="L17" s="22" t="e">
        <f>'Per Capita Nominal'!L17-Checks!L17</f>
        <v>#N/A</v>
      </c>
      <c r="M17" s="22" t="e">
        <f>'Per Capita Nominal'!M17-Checks!M17</f>
        <v>#N/A</v>
      </c>
      <c r="N17" s="22" t="e">
        <f>'Per Capita Nominal'!N17-Checks!N17</f>
        <v>#N/A</v>
      </c>
      <c r="O17" s="22" t="e">
        <f>'Per Capita Nominal'!O17-Checks!O17</f>
        <v>#N/A</v>
      </c>
      <c r="P17" s="22" t="e">
        <f>'Per Capita Nominal'!P17-Checks!P17</f>
        <v>#N/A</v>
      </c>
      <c r="Q17" s="22" t="e">
        <f>'Per Capita Nominal'!Q17-Checks!Q17</f>
        <v>#N/A</v>
      </c>
      <c r="R17" s="22" t="e">
        <f>'Per Capita Nominal'!R17-Checks!R17</f>
        <v>#N/A</v>
      </c>
      <c r="S17" s="22" t="e">
        <f>'Per Capita Nominal'!S17-Checks!S17</f>
        <v>#N/A</v>
      </c>
      <c r="T17" s="22" t="e">
        <f>'Per Capita Nominal'!T17-Checks!T17</f>
        <v>#N/A</v>
      </c>
      <c r="U17" s="22" t="e">
        <f>'Per Capita Nominal'!U17-Checks!U17</f>
        <v>#N/A</v>
      </c>
      <c r="V17" s="22" t="e">
        <f>'Per Capita Nominal'!V17-Checks!V17</f>
        <v>#N/A</v>
      </c>
      <c r="W17" s="22" t="e">
        <f>'Per Capita Nominal'!W17-Checks!W17</f>
        <v>#N/A</v>
      </c>
      <c r="X17" s="22" t="e">
        <f>'Per Capita Nominal'!X17-Checks!X17</f>
        <v>#N/A</v>
      </c>
      <c r="Y17" s="22" t="e">
        <f>'Per Capita Nominal'!Y17-Checks!Y17</f>
        <v>#N/A</v>
      </c>
      <c r="Z17" s="22" t="e">
        <f>'Per Capita Nominal'!Z17-Checks!Z17</f>
        <v>#N/A</v>
      </c>
      <c r="AA17" s="22" t="e">
        <f>'Per Capita Nominal'!AA17-Checks!AA17</f>
        <v>#N/A</v>
      </c>
      <c r="AB17" s="22" t="e">
        <f>'Per Capita Nominal'!AB17-Checks!AB17</f>
        <v>#N/A</v>
      </c>
      <c r="AC17" s="22" t="e">
        <f>'Per Capita Nominal'!AC17-Checks!AC17</f>
        <v>#N/A</v>
      </c>
      <c r="AD17" s="22" t="e">
        <f>'Per Capita Nominal'!AD17-Checks!AD17</f>
        <v>#N/A</v>
      </c>
      <c r="AE17" s="22" t="e">
        <f>'Per Capita Nominal'!AE17-Checks!AE17</f>
        <v>#N/A</v>
      </c>
      <c r="AF17" s="22" t="e">
        <f>'Per Capita Nominal'!AF17-Checks!AF17</f>
        <v>#N/A</v>
      </c>
      <c r="AG17" s="22" t="e">
        <f>'Per Capita Nominal'!AG17-Checks!AG17</f>
        <v>#N/A</v>
      </c>
      <c r="AH17" s="22" t="e">
        <f>'Per Capita Nominal'!AH17-Checks!AH17</f>
        <v>#N/A</v>
      </c>
      <c r="AI17" s="22" t="e">
        <f>'Per Capita Nominal'!AI17-Checks!AI17</f>
        <v>#N/A</v>
      </c>
      <c r="AJ17" s="22" t="e">
        <f>'Per Capita Nominal'!AJ17-Checks!AJ17</f>
        <v>#N/A</v>
      </c>
      <c r="AK17" s="22" t="e">
        <f>'Per Capita Nominal'!AK17-Checks!AK17</f>
        <v>#N/A</v>
      </c>
      <c r="AL17" s="22" t="e">
        <f>'Per Capita Nominal'!AL17-Checks!AL17</f>
        <v>#N/A</v>
      </c>
      <c r="AM17" s="22" t="e">
        <f>'Per Capita Nominal'!AM17-Checks!AM17</f>
        <v>#N/A</v>
      </c>
      <c r="AN17" s="22" t="e">
        <f>'Per Capita Nominal'!AN17-Checks!AN17</f>
        <v>#N/A</v>
      </c>
      <c r="AO17" s="22" t="e">
        <f>'Per Capita Nominal'!AO17-Checks!AO17</f>
        <v>#N/A</v>
      </c>
      <c r="AP17" s="22" t="e">
        <f>'Per Capita Nominal'!AP17-Checks!AP17</f>
        <v>#N/A</v>
      </c>
      <c r="AQ17" s="22" t="e">
        <f>'Per Capita Nominal'!AQ17-Checks!AQ17</f>
        <v>#N/A</v>
      </c>
      <c r="AR17" s="22" t="e">
        <f>'Per Capita Nominal'!AR17-Checks!AR17</f>
        <v>#N/A</v>
      </c>
      <c r="AS17" s="22" t="e">
        <f>'Per Capita Nominal'!AS17-Checks!AS17</f>
        <v>#N/A</v>
      </c>
      <c r="AT17" s="22" t="e">
        <f>'Per Capita Nominal'!AT17-Checks!AT17</f>
        <v>#N/A</v>
      </c>
      <c r="AU17" s="22" t="e">
        <f>'Per Capita Nominal'!AU17-Checks!AU17</f>
        <v>#N/A</v>
      </c>
      <c r="AV17" s="22" t="e">
        <f>'Per Capita Nominal'!AV17-Checks!AV17</f>
        <v>#N/A</v>
      </c>
      <c r="AW17" s="22" t="e">
        <f>'Per Capita Nominal'!AW17-Checks!AW17</f>
        <v>#N/A</v>
      </c>
      <c r="AX17" s="22" t="e">
        <f>'Per Capita Nominal'!AX17-Checks!AX17</f>
        <v>#N/A</v>
      </c>
      <c r="AY17" s="22" t="e">
        <f>'Per Capita Nominal'!AY17-Checks!AY17</f>
        <v>#N/A</v>
      </c>
      <c r="AZ17" s="22" t="e">
        <f>'Per Capita Nominal'!AZ17-Checks!AZ17</f>
        <v>#N/A</v>
      </c>
      <c r="BA17" s="22" t="e">
        <f>'Per Capita Nominal'!BA17-Checks!BA17</f>
        <v>#N/A</v>
      </c>
      <c r="BB17" s="22" t="e">
        <f>'Per Capita Nominal'!BB17-Checks!BB17</f>
        <v>#N/A</v>
      </c>
      <c r="BC17" s="22" t="e">
        <f>'Per Capita Nominal'!BC17-Checks!BC17</f>
        <v>#N/A</v>
      </c>
      <c r="BD17" s="22" t="e">
        <f>'Per Capita Nominal'!BD17-Checks!BD17</f>
        <v>#N/A</v>
      </c>
      <c r="BE17" s="22" t="e">
        <f>'Per Capita Nominal'!BE17-Checks!BE17</f>
        <v>#N/A</v>
      </c>
      <c r="BF17" s="22" t="e">
        <f>'Per Capita Nominal'!BF17-Checks!BF17</f>
        <v>#N/A</v>
      </c>
      <c r="BG17" s="22" t="e">
        <f>'Per Capita Nominal'!BG17-Checks!BG17</f>
        <v>#N/A</v>
      </c>
      <c r="BH17" s="22" t="e">
        <f>'Per Capita Nominal'!BH17-Checks!BH17</f>
        <v>#N/A</v>
      </c>
      <c r="BI17" s="22" t="e">
        <f>'Per Capita Nominal'!BI17-Checks!BI17</f>
        <v>#N/A</v>
      </c>
      <c r="BJ17" s="22" t="e">
        <f>'Per Capita Nominal'!BJ17-Checks!BJ17</f>
        <v>#N/A</v>
      </c>
      <c r="BK17" s="22" t="e">
        <f>'Per Capita Nominal'!BK17-Checks!BK17</f>
        <v>#N/A</v>
      </c>
      <c r="BL17" s="22" t="e">
        <f>'Per Capita Nominal'!BL17-Checks!BL17</f>
        <v>#N/A</v>
      </c>
      <c r="BM17" s="22" t="e">
        <f>'Per Capita Nominal'!BM17-Checks!BM17</f>
        <v>#N/A</v>
      </c>
      <c r="BN17" s="22" t="e">
        <f>'Per Capita Nominal'!BN17-Checks!BN17</f>
        <v>#N/A</v>
      </c>
      <c r="BO17" s="22" t="e">
        <f>'Per Capita Nominal'!BO17-Checks!BO17</f>
        <v>#N/A</v>
      </c>
      <c r="BP17" s="22" t="e">
        <f>'Per Capita Nominal'!BP17-Checks!BP17</f>
        <v>#N/A</v>
      </c>
      <c r="BQ17" s="22" t="e">
        <f>'Per Capita Nominal'!BQ17-Checks!BQ17</f>
        <v>#N/A</v>
      </c>
      <c r="BR17" s="22" t="e">
        <f>'Per Capita Nominal'!BR17-Checks!BR17</f>
        <v>#N/A</v>
      </c>
      <c r="BS17" s="22" t="e">
        <f>'Per Capita Nominal'!BS17-Checks!BS17</f>
        <v>#N/A</v>
      </c>
      <c r="BT17" s="22" t="e">
        <f>'Per Capita Nominal'!BT17-Checks!BT17</f>
        <v>#N/A</v>
      </c>
      <c r="BU17" s="22" t="e">
        <f>'Per Capita Nominal'!BU17-Checks!BU17</f>
        <v>#N/A</v>
      </c>
      <c r="BV17" s="22" t="e">
        <f>'Per Capita Nominal'!BV17-Checks!BV17</f>
        <v>#N/A</v>
      </c>
      <c r="BW17" s="22" t="e">
        <f>'Per Capita Nominal'!BW17-Checks!BW17</f>
        <v>#N/A</v>
      </c>
      <c r="BX17" s="22" t="e">
        <f>'Per Capita Nominal'!BX17-Checks!BX17</f>
        <v>#N/A</v>
      </c>
      <c r="BY17" s="22" t="e">
        <f>'Per Capita Nominal'!BY17-Checks!BY17</f>
        <v>#N/A</v>
      </c>
      <c r="BZ17" s="22" t="e">
        <f>'Per Capita Nominal'!BZ17-Checks!BZ17</f>
        <v>#N/A</v>
      </c>
      <c r="CA17" s="22" t="e">
        <f>'Per Capita Nominal'!CA17-Checks!CA17</f>
        <v>#N/A</v>
      </c>
      <c r="CB17" s="22" t="e">
        <f>'Per Capita Nominal'!CB17-Checks!CB17</f>
        <v>#N/A</v>
      </c>
      <c r="CC17" s="22" t="e">
        <f>'Per Capita Nominal'!CC17-Checks!CC17</f>
        <v>#N/A</v>
      </c>
      <c r="CD17" s="22" t="e">
        <f>'Per Capita Nominal'!CD17-Checks!CD17</f>
        <v>#N/A</v>
      </c>
      <c r="CE17" s="22" t="e">
        <f>'Per Capita Nominal'!CE17-Checks!CE17</f>
        <v>#N/A</v>
      </c>
      <c r="CF17" s="22" t="e">
        <f>'Per Capita Nominal'!CF17-Checks!CF17</f>
        <v>#N/A</v>
      </c>
      <c r="CG17" s="22" t="e">
        <f>'Per Capita Nominal'!CG17-Checks!CG17</f>
        <v>#N/A</v>
      </c>
      <c r="CH17" s="22" t="e">
        <f>'Per Capita Nominal'!CH17-Checks!CH17</f>
        <v>#N/A</v>
      </c>
      <c r="CI17" s="22" t="e">
        <f>'Per Capita Nominal'!CI17-Checks!CI17</f>
        <v>#N/A</v>
      </c>
      <c r="CJ17" s="22" t="e">
        <f>'Per Capita Nominal'!CJ17-Checks!CJ17</f>
        <v>#N/A</v>
      </c>
      <c r="CK17" s="22" t="e">
        <f>'Per Capita Nominal'!CK17-Checks!CK17</f>
        <v>#N/A</v>
      </c>
      <c r="CL17" s="22" t="e">
        <f>'Per Capita Nominal'!CL17-Checks!CL17</f>
        <v>#N/A</v>
      </c>
      <c r="CM17" s="22" t="e">
        <f>'Per Capita Nominal'!CM17-Checks!CM17</f>
        <v>#N/A</v>
      </c>
      <c r="CN17" s="22" t="e">
        <f>'Per Capita Nominal'!CN17-Checks!CN17</f>
        <v>#N/A</v>
      </c>
      <c r="CO17" s="22" t="e">
        <f>'Per Capita Nominal'!CO17-Checks!CO17</f>
        <v>#N/A</v>
      </c>
      <c r="CP17" s="22" t="e">
        <f>'Per Capita Nominal'!CP17-Checks!CP17</f>
        <v>#N/A</v>
      </c>
    </row>
    <row r="18" spans="1:94" hidden="1">
      <c r="A18" s="30" t="s">
        <v>37</v>
      </c>
      <c r="B18" s="72" t="s">
        <v>185</v>
      </c>
      <c r="C18" s="69" t="e">
        <f t="shared" si="0"/>
        <v>#N/A</v>
      </c>
      <c r="D18" s="69" t="e">
        <f>'Per Capita Nominal'!D18-Checks!D18</f>
        <v>#N/A</v>
      </c>
      <c r="E18" s="22" t="e">
        <f>'Per Capita Nominal'!E18-Checks!E18</f>
        <v>#N/A</v>
      </c>
      <c r="F18" s="22" t="e">
        <f>'Per Capita Nominal'!F18-Checks!F18</f>
        <v>#N/A</v>
      </c>
      <c r="G18" s="22" t="e">
        <f>'Per Capita Nominal'!G18-Checks!G18</f>
        <v>#N/A</v>
      </c>
      <c r="H18" s="22" t="e">
        <f>'Per Capita Nominal'!H18-Checks!H18</f>
        <v>#N/A</v>
      </c>
      <c r="I18" s="22" t="e">
        <f>'Per Capita Nominal'!I18-Checks!I18</f>
        <v>#N/A</v>
      </c>
      <c r="J18" s="22" t="e">
        <f>'Per Capita Nominal'!J18-Checks!J18</f>
        <v>#N/A</v>
      </c>
      <c r="K18" s="22" t="e">
        <f>'Per Capita Nominal'!K18-Checks!K18</f>
        <v>#N/A</v>
      </c>
      <c r="L18" s="22" t="e">
        <f>'Per Capita Nominal'!L18-Checks!L18</f>
        <v>#N/A</v>
      </c>
      <c r="M18" s="22" t="e">
        <f>'Per Capita Nominal'!M18-Checks!M18</f>
        <v>#N/A</v>
      </c>
      <c r="N18" s="22" t="e">
        <f>'Per Capita Nominal'!N18-Checks!N18</f>
        <v>#N/A</v>
      </c>
      <c r="O18" s="22" t="e">
        <f>'Per Capita Nominal'!O18-Checks!O18</f>
        <v>#N/A</v>
      </c>
      <c r="P18" s="22" t="e">
        <f>'Per Capita Nominal'!P18-Checks!P18</f>
        <v>#N/A</v>
      </c>
      <c r="Q18" s="22" t="e">
        <f>'Per Capita Nominal'!Q18-Checks!Q18</f>
        <v>#N/A</v>
      </c>
      <c r="R18" s="22" t="e">
        <f>'Per Capita Nominal'!R18-Checks!R18</f>
        <v>#N/A</v>
      </c>
      <c r="S18" s="22" t="e">
        <f>'Per Capita Nominal'!S18-Checks!S18</f>
        <v>#N/A</v>
      </c>
      <c r="T18" s="22" t="e">
        <f>'Per Capita Nominal'!T18-Checks!T18</f>
        <v>#N/A</v>
      </c>
      <c r="U18" s="22" t="e">
        <f>'Per Capita Nominal'!U18-Checks!U18</f>
        <v>#N/A</v>
      </c>
      <c r="V18" s="22" t="e">
        <f>'Per Capita Nominal'!V18-Checks!V18</f>
        <v>#N/A</v>
      </c>
      <c r="W18" s="22" t="e">
        <f>'Per Capita Nominal'!W18-Checks!W18</f>
        <v>#N/A</v>
      </c>
      <c r="X18" s="22" t="e">
        <f>'Per Capita Nominal'!X18-Checks!X18</f>
        <v>#N/A</v>
      </c>
      <c r="Y18" s="22" t="e">
        <f>'Per Capita Nominal'!Y18-Checks!Y18</f>
        <v>#N/A</v>
      </c>
      <c r="Z18" s="22" t="e">
        <f>'Per Capita Nominal'!Z18-Checks!Z18</f>
        <v>#N/A</v>
      </c>
      <c r="AA18" s="22" t="e">
        <f>'Per Capita Nominal'!AA18-Checks!AA18</f>
        <v>#N/A</v>
      </c>
      <c r="AB18" s="22" t="e">
        <f>'Per Capita Nominal'!AB18-Checks!AB18</f>
        <v>#N/A</v>
      </c>
      <c r="AC18" s="22" t="e">
        <f>'Per Capita Nominal'!AC18-Checks!AC18</f>
        <v>#N/A</v>
      </c>
      <c r="AD18" s="22" t="e">
        <f>'Per Capita Nominal'!AD18-Checks!AD18</f>
        <v>#N/A</v>
      </c>
      <c r="AE18" s="22" t="e">
        <f>'Per Capita Nominal'!AE18-Checks!AE18</f>
        <v>#N/A</v>
      </c>
      <c r="AF18" s="22" t="e">
        <f>'Per Capita Nominal'!AF18-Checks!AF18</f>
        <v>#N/A</v>
      </c>
      <c r="AG18" s="22" t="e">
        <f>'Per Capita Nominal'!AG18-Checks!AG18</f>
        <v>#N/A</v>
      </c>
      <c r="AH18" s="22" t="e">
        <f>'Per Capita Nominal'!AH18-Checks!AH18</f>
        <v>#N/A</v>
      </c>
      <c r="AI18" s="22" t="e">
        <f>'Per Capita Nominal'!AI18-Checks!AI18</f>
        <v>#N/A</v>
      </c>
      <c r="AJ18" s="22" t="e">
        <f>'Per Capita Nominal'!AJ18-Checks!AJ18</f>
        <v>#N/A</v>
      </c>
      <c r="AK18" s="22" t="e">
        <f>'Per Capita Nominal'!AK18-Checks!AK18</f>
        <v>#N/A</v>
      </c>
      <c r="AL18" s="22" t="e">
        <f>'Per Capita Nominal'!AL18-Checks!AL18</f>
        <v>#N/A</v>
      </c>
      <c r="AM18" s="22" t="e">
        <f>'Per Capita Nominal'!AM18-Checks!AM18</f>
        <v>#N/A</v>
      </c>
      <c r="AN18" s="22" t="e">
        <f>'Per Capita Nominal'!AN18-Checks!AN18</f>
        <v>#N/A</v>
      </c>
      <c r="AO18" s="22" t="e">
        <f>'Per Capita Nominal'!AO18-Checks!AO18</f>
        <v>#N/A</v>
      </c>
      <c r="AP18" s="22" t="e">
        <f>'Per Capita Nominal'!AP18-Checks!AP18</f>
        <v>#N/A</v>
      </c>
      <c r="AQ18" s="22" t="e">
        <f>'Per Capita Nominal'!AQ18-Checks!AQ18</f>
        <v>#N/A</v>
      </c>
      <c r="AR18" s="22" t="e">
        <f>'Per Capita Nominal'!AR18-Checks!AR18</f>
        <v>#N/A</v>
      </c>
      <c r="AS18" s="22" t="e">
        <f>'Per Capita Nominal'!AS18-Checks!AS18</f>
        <v>#N/A</v>
      </c>
      <c r="AT18" s="22" t="e">
        <f>'Per Capita Nominal'!AT18-Checks!AT18</f>
        <v>#N/A</v>
      </c>
      <c r="AU18" s="22" t="e">
        <f>'Per Capita Nominal'!AU18-Checks!AU18</f>
        <v>#N/A</v>
      </c>
      <c r="AV18" s="22" t="e">
        <f>'Per Capita Nominal'!AV18-Checks!AV18</f>
        <v>#N/A</v>
      </c>
      <c r="AW18" s="22" t="e">
        <f>'Per Capita Nominal'!AW18-Checks!AW18</f>
        <v>#N/A</v>
      </c>
      <c r="AX18" s="22" t="e">
        <f>'Per Capita Nominal'!AX18-Checks!AX18</f>
        <v>#N/A</v>
      </c>
      <c r="AY18" s="22" t="e">
        <f>'Per Capita Nominal'!AY18-Checks!AY18</f>
        <v>#N/A</v>
      </c>
      <c r="AZ18" s="22" t="e">
        <f>'Per Capita Nominal'!AZ18-Checks!AZ18</f>
        <v>#N/A</v>
      </c>
      <c r="BA18" s="22" t="e">
        <f>'Per Capita Nominal'!BA18-Checks!BA18</f>
        <v>#N/A</v>
      </c>
      <c r="BB18" s="22" t="e">
        <f>'Per Capita Nominal'!BB18-Checks!BB18</f>
        <v>#N/A</v>
      </c>
      <c r="BC18" s="22" t="e">
        <f>'Per Capita Nominal'!BC18-Checks!BC18</f>
        <v>#N/A</v>
      </c>
      <c r="BD18" s="22" t="e">
        <f>'Per Capita Nominal'!BD18-Checks!BD18</f>
        <v>#N/A</v>
      </c>
      <c r="BE18" s="22" t="e">
        <f>'Per Capita Nominal'!BE18-Checks!BE18</f>
        <v>#N/A</v>
      </c>
      <c r="BF18" s="22" t="e">
        <f>'Per Capita Nominal'!BF18-Checks!BF18</f>
        <v>#N/A</v>
      </c>
      <c r="BG18" s="22" t="e">
        <f>'Per Capita Nominal'!BG18-Checks!BG18</f>
        <v>#N/A</v>
      </c>
      <c r="BH18" s="22" t="e">
        <f>'Per Capita Nominal'!BH18-Checks!BH18</f>
        <v>#N/A</v>
      </c>
      <c r="BI18" s="22" t="e">
        <f>'Per Capita Nominal'!BI18-Checks!BI18</f>
        <v>#N/A</v>
      </c>
      <c r="BJ18" s="22" t="e">
        <f>'Per Capita Nominal'!BJ18-Checks!BJ18</f>
        <v>#N/A</v>
      </c>
      <c r="BK18" s="22" t="e">
        <f>'Per Capita Nominal'!BK18-Checks!BK18</f>
        <v>#N/A</v>
      </c>
      <c r="BL18" s="22" t="e">
        <f>'Per Capita Nominal'!BL18-Checks!BL18</f>
        <v>#N/A</v>
      </c>
      <c r="BM18" s="22" t="e">
        <f>'Per Capita Nominal'!BM18-Checks!BM18</f>
        <v>#N/A</v>
      </c>
      <c r="BN18" s="22" t="e">
        <f>'Per Capita Nominal'!BN18-Checks!BN18</f>
        <v>#N/A</v>
      </c>
      <c r="BO18" s="22" t="e">
        <f>'Per Capita Nominal'!BO18-Checks!BO18</f>
        <v>#N/A</v>
      </c>
      <c r="BP18" s="22" t="e">
        <f>'Per Capita Nominal'!BP18-Checks!BP18</f>
        <v>#N/A</v>
      </c>
      <c r="BQ18" s="22" t="e">
        <f>'Per Capita Nominal'!BQ18-Checks!BQ18</f>
        <v>#N/A</v>
      </c>
      <c r="BR18" s="22" t="e">
        <f>'Per Capita Nominal'!BR18-Checks!BR18</f>
        <v>#N/A</v>
      </c>
      <c r="BS18" s="22" t="e">
        <f>'Per Capita Nominal'!BS18-Checks!BS18</f>
        <v>#N/A</v>
      </c>
      <c r="BT18" s="22" t="e">
        <f>'Per Capita Nominal'!BT18-Checks!BT18</f>
        <v>#N/A</v>
      </c>
      <c r="BU18" s="22" t="e">
        <f>'Per Capita Nominal'!BU18-Checks!BU18</f>
        <v>#N/A</v>
      </c>
      <c r="BV18" s="22" t="e">
        <f>'Per Capita Nominal'!BV18-Checks!BV18</f>
        <v>#N/A</v>
      </c>
      <c r="BW18" s="22" t="e">
        <f>'Per Capita Nominal'!BW18-Checks!BW18</f>
        <v>#N/A</v>
      </c>
      <c r="BX18" s="22" t="e">
        <f>'Per Capita Nominal'!BX18-Checks!BX18</f>
        <v>#N/A</v>
      </c>
      <c r="BY18" s="22" t="e">
        <f>'Per Capita Nominal'!BY18-Checks!BY18</f>
        <v>#N/A</v>
      </c>
      <c r="BZ18" s="22" t="e">
        <f>'Per Capita Nominal'!BZ18-Checks!BZ18</f>
        <v>#N/A</v>
      </c>
      <c r="CA18" s="22" t="e">
        <f>'Per Capita Nominal'!CA18-Checks!CA18</f>
        <v>#N/A</v>
      </c>
      <c r="CB18" s="22" t="e">
        <f>'Per Capita Nominal'!CB18-Checks!CB18</f>
        <v>#N/A</v>
      </c>
      <c r="CC18" s="22" t="e">
        <f>'Per Capita Nominal'!CC18-Checks!CC18</f>
        <v>#N/A</v>
      </c>
      <c r="CD18" s="22" t="e">
        <f>'Per Capita Nominal'!CD18-Checks!CD18</f>
        <v>#N/A</v>
      </c>
      <c r="CE18" s="22" t="e">
        <f>'Per Capita Nominal'!CE18-Checks!CE18</f>
        <v>#N/A</v>
      </c>
      <c r="CF18" s="22" t="e">
        <f>'Per Capita Nominal'!CF18-Checks!CF18</f>
        <v>#N/A</v>
      </c>
      <c r="CG18" s="22" t="e">
        <f>'Per Capita Nominal'!CG18-Checks!CG18</f>
        <v>#N/A</v>
      </c>
      <c r="CH18" s="22" t="e">
        <f>'Per Capita Nominal'!CH18-Checks!CH18</f>
        <v>#N/A</v>
      </c>
      <c r="CI18" s="22" t="e">
        <f>'Per Capita Nominal'!CI18-Checks!CI18</f>
        <v>#N/A</v>
      </c>
      <c r="CJ18" s="22" t="e">
        <f>'Per Capita Nominal'!CJ18-Checks!CJ18</f>
        <v>#N/A</v>
      </c>
      <c r="CK18" s="22" t="e">
        <f>'Per Capita Nominal'!CK18-Checks!CK18</f>
        <v>#N/A</v>
      </c>
      <c r="CL18" s="22" t="e">
        <f>'Per Capita Nominal'!CL18-Checks!CL18</f>
        <v>#N/A</v>
      </c>
      <c r="CM18" s="22" t="e">
        <f>'Per Capita Nominal'!CM18-Checks!CM18</f>
        <v>#N/A</v>
      </c>
      <c r="CN18" s="22" t="e">
        <f>'Per Capita Nominal'!CN18-Checks!CN18</f>
        <v>#N/A</v>
      </c>
      <c r="CO18" s="22" t="e">
        <f>'Per Capita Nominal'!CO18-Checks!CO18</f>
        <v>#N/A</v>
      </c>
      <c r="CP18" s="22" t="e">
        <f>'Per Capita Nominal'!CP18-Checks!CP18</f>
        <v>#N/A</v>
      </c>
    </row>
    <row r="19" spans="1:94" s="52" customFormat="1">
      <c r="A19" s="31" t="s">
        <v>12</v>
      </c>
      <c r="B19" s="31" t="s">
        <v>229</v>
      </c>
      <c r="C19" s="69" t="e">
        <f t="shared" si="0"/>
        <v>#N/A</v>
      </c>
      <c r="D19" s="69" t="e">
        <f>'Per Capita Nominal'!D19-Checks!D19</f>
        <v>#N/A</v>
      </c>
      <c r="E19" s="22" t="e">
        <f>'Per Capita Nominal'!E19-Checks!E19</f>
        <v>#N/A</v>
      </c>
      <c r="F19" s="22" t="e">
        <f>'Per Capita Nominal'!F19-Checks!F19</f>
        <v>#N/A</v>
      </c>
      <c r="G19" s="22" t="e">
        <f>'Per Capita Nominal'!G19-Checks!G19</f>
        <v>#N/A</v>
      </c>
      <c r="H19" s="22" t="e">
        <f>'Per Capita Nominal'!H19-Checks!H19</f>
        <v>#N/A</v>
      </c>
      <c r="I19" s="22" t="e">
        <f>'Per Capita Nominal'!I19-Checks!I19</f>
        <v>#N/A</v>
      </c>
      <c r="J19" s="22" t="e">
        <f>'Per Capita Nominal'!J19-Checks!J19</f>
        <v>#N/A</v>
      </c>
      <c r="K19" s="22" t="e">
        <f>'Per Capita Nominal'!K19-Checks!K19</f>
        <v>#N/A</v>
      </c>
      <c r="L19" s="22" t="e">
        <f>'Per Capita Nominal'!L19-Checks!L19</f>
        <v>#N/A</v>
      </c>
      <c r="M19" s="22" t="e">
        <f>'Per Capita Nominal'!M19-Checks!M19</f>
        <v>#N/A</v>
      </c>
      <c r="N19" s="22" t="e">
        <f>'Per Capita Nominal'!N19-Checks!N19</f>
        <v>#N/A</v>
      </c>
      <c r="O19" s="22" t="e">
        <f>'Per Capita Nominal'!O19-Checks!O19</f>
        <v>#N/A</v>
      </c>
      <c r="P19" s="22" t="e">
        <f>'Per Capita Nominal'!P19-Checks!P19</f>
        <v>#N/A</v>
      </c>
      <c r="Q19" s="22" t="e">
        <f>'Per Capita Nominal'!Q19-Checks!Q19</f>
        <v>#N/A</v>
      </c>
      <c r="R19" s="22" t="e">
        <f>'Per Capita Nominal'!R19-Checks!R19</f>
        <v>#N/A</v>
      </c>
      <c r="S19" s="22" t="e">
        <f>'Per Capita Nominal'!S19-Checks!S19</f>
        <v>#N/A</v>
      </c>
      <c r="T19" s="22" t="e">
        <f>'Per Capita Nominal'!T19-Checks!T19</f>
        <v>#N/A</v>
      </c>
      <c r="U19" s="22" t="e">
        <f>'Per Capita Nominal'!U19-Checks!U19</f>
        <v>#N/A</v>
      </c>
      <c r="V19" s="22" t="e">
        <f>'Per Capita Nominal'!V19-Checks!V19</f>
        <v>#N/A</v>
      </c>
      <c r="W19" s="22" t="e">
        <f>'Per Capita Nominal'!W19-Checks!W19</f>
        <v>#N/A</v>
      </c>
      <c r="X19" s="22" t="e">
        <f>'Per Capita Nominal'!X19-Checks!X19</f>
        <v>#N/A</v>
      </c>
      <c r="Y19" s="22" t="e">
        <f>'Per Capita Nominal'!Y19-Checks!Y19</f>
        <v>#N/A</v>
      </c>
      <c r="Z19" s="22" t="e">
        <f>'Per Capita Nominal'!Z19-Checks!Z19</f>
        <v>#N/A</v>
      </c>
      <c r="AA19" s="22" t="e">
        <f>'Per Capita Nominal'!AA19-Checks!AA19</f>
        <v>#N/A</v>
      </c>
      <c r="AB19" s="22" t="e">
        <f>'Per Capita Nominal'!AB19-Checks!AB19</f>
        <v>#N/A</v>
      </c>
      <c r="AC19" s="22" t="e">
        <f>'Per Capita Nominal'!AC19-Checks!AC19</f>
        <v>#N/A</v>
      </c>
      <c r="AD19" s="22" t="e">
        <f>'Per Capita Nominal'!AD19-Checks!AD19</f>
        <v>#N/A</v>
      </c>
      <c r="AE19" s="22" t="e">
        <f>'Per Capita Nominal'!AE19-Checks!AE19</f>
        <v>#N/A</v>
      </c>
      <c r="AF19" s="22" t="e">
        <f>'Per Capita Nominal'!AF19-Checks!AF19</f>
        <v>#N/A</v>
      </c>
      <c r="AG19" s="22" t="e">
        <f>'Per Capita Nominal'!AG19-Checks!AG19</f>
        <v>#N/A</v>
      </c>
      <c r="AH19" s="22" t="e">
        <f>'Per Capita Nominal'!AH19-Checks!AH19</f>
        <v>#N/A</v>
      </c>
      <c r="AI19" s="22" t="e">
        <f>'Per Capita Nominal'!AI19-Checks!AI19</f>
        <v>#N/A</v>
      </c>
      <c r="AJ19" s="22" t="e">
        <f>'Per Capita Nominal'!AJ19-Checks!AJ19</f>
        <v>#N/A</v>
      </c>
      <c r="AK19" s="22" t="e">
        <f>'Per Capita Nominal'!AK19-Checks!AK19</f>
        <v>#N/A</v>
      </c>
      <c r="AL19" s="22" t="e">
        <f>'Per Capita Nominal'!AL19-Checks!AL19</f>
        <v>#N/A</v>
      </c>
      <c r="AM19" s="22" t="e">
        <f>'Per Capita Nominal'!AM19-Checks!AM19</f>
        <v>#N/A</v>
      </c>
      <c r="AN19" s="22" t="e">
        <f>'Per Capita Nominal'!AN19-Checks!AN19</f>
        <v>#N/A</v>
      </c>
      <c r="AO19" s="22" t="e">
        <f>'Per Capita Nominal'!AO19-Checks!AO19</f>
        <v>#N/A</v>
      </c>
      <c r="AP19" s="22" t="e">
        <f>'Per Capita Nominal'!AP19-Checks!AP19</f>
        <v>#N/A</v>
      </c>
      <c r="AQ19" s="22" t="e">
        <f>'Per Capita Nominal'!AQ19-Checks!AQ19</f>
        <v>#N/A</v>
      </c>
      <c r="AR19" s="22" t="e">
        <f>'Per Capita Nominal'!AR19-Checks!AR19</f>
        <v>#N/A</v>
      </c>
      <c r="AS19" s="22" t="e">
        <f>'Per Capita Nominal'!AS19-Checks!AS19</f>
        <v>#N/A</v>
      </c>
      <c r="AT19" s="22" t="e">
        <f>'Per Capita Nominal'!AT19-Checks!AT19</f>
        <v>#N/A</v>
      </c>
      <c r="AU19" s="22" t="e">
        <f>'Per Capita Nominal'!AU19-Checks!AU19</f>
        <v>#N/A</v>
      </c>
      <c r="AV19" s="22" t="e">
        <f>'Per Capita Nominal'!AV19-Checks!AV19</f>
        <v>#N/A</v>
      </c>
      <c r="AW19" s="22" t="e">
        <f>'Per Capita Nominal'!AW19-Checks!AW19</f>
        <v>#N/A</v>
      </c>
      <c r="AX19" s="22" t="e">
        <f>'Per Capita Nominal'!AX19-Checks!AX19</f>
        <v>#N/A</v>
      </c>
      <c r="AY19" s="22" t="e">
        <f>'Per Capita Nominal'!AY19-Checks!AY19</f>
        <v>#N/A</v>
      </c>
      <c r="AZ19" s="22" t="e">
        <f>'Per Capita Nominal'!AZ19-Checks!AZ19</f>
        <v>#N/A</v>
      </c>
      <c r="BA19" s="22" t="e">
        <f>'Per Capita Nominal'!BA19-Checks!BA19</f>
        <v>#N/A</v>
      </c>
      <c r="BB19" s="22" t="e">
        <f>'Per Capita Nominal'!BB19-Checks!BB19</f>
        <v>#N/A</v>
      </c>
      <c r="BC19" s="22" t="e">
        <f>'Per Capita Nominal'!BC19-Checks!BC19</f>
        <v>#N/A</v>
      </c>
      <c r="BD19" s="22" t="e">
        <f>'Per Capita Nominal'!BD19-Checks!BD19</f>
        <v>#N/A</v>
      </c>
      <c r="BE19" s="22" t="e">
        <f>'Per Capita Nominal'!BE19-Checks!BE19</f>
        <v>#N/A</v>
      </c>
      <c r="BF19" s="22" t="e">
        <f>'Per Capita Nominal'!BF19-Checks!BF19</f>
        <v>#N/A</v>
      </c>
      <c r="BG19" s="22" t="e">
        <f>'Per Capita Nominal'!BG19-Checks!BG19</f>
        <v>#N/A</v>
      </c>
      <c r="BH19" s="22" t="e">
        <f>'Per Capita Nominal'!BH19-Checks!BH19</f>
        <v>#N/A</v>
      </c>
      <c r="BI19" s="22" t="e">
        <f>'Per Capita Nominal'!BI19-Checks!BI19</f>
        <v>#N/A</v>
      </c>
      <c r="BJ19" s="22" t="e">
        <f>'Per Capita Nominal'!BJ19-Checks!BJ19</f>
        <v>#N/A</v>
      </c>
      <c r="BK19" s="22" t="e">
        <f>'Per Capita Nominal'!BK19-Checks!BK19</f>
        <v>#N/A</v>
      </c>
      <c r="BL19" s="22" t="e">
        <f>'Per Capita Nominal'!BL19-Checks!BL19</f>
        <v>#N/A</v>
      </c>
      <c r="BM19" s="22" t="e">
        <f>'Per Capita Nominal'!BM19-Checks!BM19</f>
        <v>#N/A</v>
      </c>
      <c r="BN19" s="22" t="e">
        <f>'Per Capita Nominal'!BN19-Checks!BN19</f>
        <v>#N/A</v>
      </c>
      <c r="BO19" s="22" t="e">
        <f>'Per Capita Nominal'!BO19-Checks!BO19</f>
        <v>#N/A</v>
      </c>
      <c r="BP19" s="22" t="e">
        <f>'Per Capita Nominal'!BP19-Checks!BP19</f>
        <v>#N/A</v>
      </c>
      <c r="BQ19" s="22" t="e">
        <f>'Per Capita Nominal'!BQ19-Checks!BQ19</f>
        <v>#N/A</v>
      </c>
      <c r="BR19" s="22" t="e">
        <f>'Per Capita Nominal'!BR19-Checks!BR19</f>
        <v>#N/A</v>
      </c>
      <c r="BS19" s="22" t="e">
        <f>'Per Capita Nominal'!BS19-Checks!BS19</f>
        <v>#N/A</v>
      </c>
      <c r="BT19" s="22" t="e">
        <f>'Per Capita Nominal'!BT19-Checks!BT19</f>
        <v>#N/A</v>
      </c>
      <c r="BU19" s="22" t="e">
        <f>'Per Capita Nominal'!BU19-Checks!BU19</f>
        <v>#N/A</v>
      </c>
      <c r="BV19" s="22" t="e">
        <f>'Per Capita Nominal'!BV19-Checks!BV19</f>
        <v>#N/A</v>
      </c>
      <c r="BW19" s="22" t="e">
        <f>'Per Capita Nominal'!BW19-Checks!BW19</f>
        <v>#N/A</v>
      </c>
      <c r="BX19" s="22" t="e">
        <f>'Per Capita Nominal'!BX19-Checks!BX19</f>
        <v>#N/A</v>
      </c>
      <c r="BY19" s="22" t="e">
        <f>'Per Capita Nominal'!BY19-Checks!BY19</f>
        <v>#N/A</v>
      </c>
      <c r="BZ19" s="22" t="e">
        <f>'Per Capita Nominal'!BZ19-Checks!BZ19</f>
        <v>#N/A</v>
      </c>
      <c r="CA19" s="22" t="e">
        <f>'Per Capita Nominal'!CA19-Checks!CA19</f>
        <v>#N/A</v>
      </c>
      <c r="CB19" s="22" t="e">
        <f>'Per Capita Nominal'!CB19-Checks!CB19</f>
        <v>#N/A</v>
      </c>
      <c r="CC19" s="22" t="e">
        <f>'Per Capita Nominal'!CC19-Checks!CC19</f>
        <v>#N/A</v>
      </c>
      <c r="CD19" s="22" t="e">
        <f>'Per Capita Nominal'!CD19-Checks!CD19</f>
        <v>#N/A</v>
      </c>
      <c r="CE19" s="22" t="e">
        <f>'Per Capita Nominal'!CE19-Checks!CE19</f>
        <v>#N/A</v>
      </c>
      <c r="CF19" s="22" t="e">
        <f>'Per Capita Nominal'!CF19-Checks!CF19</f>
        <v>#N/A</v>
      </c>
      <c r="CG19" s="22" t="e">
        <f>'Per Capita Nominal'!CG19-Checks!CG19</f>
        <v>#N/A</v>
      </c>
      <c r="CH19" s="22" t="e">
        <f>'Per Capita Nominal'!CH19-Checks!CH19</f>
        <v>#N/A</v>
      </c>
      <c r="CI19" s="22" t="e">
        <f>'Per Capita Nominal'!CI19-Checks!CI19</f>
        <v>#N/A</v>
      </c>
      <c r="CJ19" s="22" t="e">
        <f>'Per Capita Nominal'!CJ19-Checks!CJ19</f>
        <v>#N/A</v>
      </c>
      <c r="CK19" s="22" t="e">
        <f>'Per Capita Nominal'!CK19-Checks!CK19</f>
        <v>#N/A</v>
      </c>
      <c r="CL19" s="22" t="e">
        <f>'Per Capita Nominal'!CL19-Checks!CL19</f>
        <v>#N/A</v>
      </c>
      <c r="CM19" s="22" t="e">
        <f>'Per Capita Nominal'!CM19-Checks!CM19</f>
        <v>#N/A</v>
      </c>
      <c r="CN19" s="22" t="e">
        <f>'Per Capita Nominal'!CN19-Checks!CN19</f>
        <v>#N/A</v>
      </c>
      <c r="CO19" s="22" t="e">
        <f>'Per Capita Nominal'!CO19-Checks!CO19</f>
        <v>#N/A</v>
      </c>
      <c r="CP19" s="22" t="e">
        <f>'Per Capita Nominal'!CP19-Checks!CP19</f>
        <v>#N/A</v>
      </c>
    </row>
    <row r="20" spans="1:94" s="52" customFormat="1">
      <c r="A20" s="31" t="s">
        <v>31</v>
      </c>
      <c r="B20" s="31" t="s">
        <v>192</v>
      </c>
      <c r="C20" s="69" t="e">
        <f t="shared" si="0"/>
        <v>#N/A</v>
      </c>
      <c r="D20" s="69" t="e">
        <f>'Per Capita Nominal'!D20-Checks!D20</f>
        <v>#N/A</v>
      </c>
      <c r="E20" s="22" t="e">
        <f>'Per Capita Nominal'!E20-Checks!E20</f>
        <v>#N/A</v>
      </c>
      <c r="F20" s="22" t="e">
        <f>'Per Capita Nominal'!F20-Checks!F20</f>
        <v>#N/A</v>
      </c>
      <c r="G20" s="22" t="e">
        <f>'Per Capita Nominal'!G20-Checks!G20</f>
        <v>#N/A</v>
      </c>
      <c r="H20" s="22" t="e">
        <f>'Per Capita Nominal'!H20-Checks!H20</f>
        <v>#N/A</v>
      </c>
      <c r="I20" s="22" t="e">
        <f>'Per Capita Nominal'!I20-Checks!I20</f>
        <v>#N/A</v>
      </c>
      <c r="J20" s="22" t="e">
        <f>'Per Capita Nominal'!J20-Checks!J20</f>
        <v>#N/A</v>
      </c>
      <c r="K20" s="22" t="e">
        <f>'Per Capita Nominal'!K20-Checks!K20</f>
        <v>#N/A</v>
      </c>
      <c r="L20" s="22" t="e">
        <f>'Per Capita Nominal'!L20-Checks!L20</f>
        <v>#N/A</v>
      </c>
      <c r="M20" s="22" t="e">
        <f>'Per Capita Nominal'!M20-Checks!M20</f>
        <v>#N/A</v>
      </c>
      <c r="N20" s="22" t="e">
        <f>'Per Capita Nominal'!N20-Checks!N20</f>
        <v>#N/A</v>
      </c>
      <c r="O20" s="22" t="e">
        <f>'Per Capita Nominal'!O20-Checks!O20</f>
        <v>#N/A</v>
      </c>
      <c r="P20" s="22" t="e">
        <f>'Per Capita Nominal'!P20-Checks!P20</f>
        <v>#N/A</v>
      </c>
      <c r="Q20" s="22" t="e">
        <f>'Per Capita Nominal'!Q20-Checks!Q20</f>
        <v>#N/A</v>
      </c>
      <c r="R20" s="22" t="e">
        <f>'Per Capita Nominal'!R20-Checks!R20</f>
        <v>#N/A</v>
      </c>
      <c r="S20" s="22" t="e">
        <f>'Per Capita Nominal'!S20-Checks!S20</f>
        <v>#N/A</v>
      </c>
      <c r="T20" s="22" t="e">
        <f>'Per Capita Nominal'!T20-Checks!T20</f>
        <v>#N/A</v>
      </c>
      <c r="U20" s="22" t="e">
        <f>'Per Capita Nominal'!U20-Checks!U20</f>
        <v>#N/A</v>
      </c>
      <c r="V20" s="22" t="e">
        <f>'Per Capita Nominal'!V20-Checks!V20</f>
        <v>#N/A</v>
      </c>
      <c r="W20" s="22" t="e">
        <f>'Per Capita Nominal'!W20-Checks!W20</f>
        <v>#N/A</v>
      </c>
      <c r="X20" s="22" t="e">
        <f>'Per Capita Nominal'!X20-Checks!X20</f>
        <v>#N/A</v>
      </c>
      <c r="Y20" s="22" t="e">
        <f>'Per Capita Nominal'!Y20-Checks!Y20</f>
        <v>#N/A</v>
      </c>
      <c r="Z20" s="22" t="e">
        <f>'Per Capita Nominal'!Z20-Checks!Z20</f>
        <v>#N/A</v>
      </c>
      <c r="AA20" s="22" t="e">
        <f>'Per Capita Nominal'!AA20-Checks!AA20</f>
        <v>#N/A</v>
      </c>
      <c r="AB20" s="22" t="e">
        <f>'Per Capita Nominal'!AB20-Checks!AB20</f>
        <v>#N/A</v>
      </c>
      <c r="AC20" s="22" t="e">
        <f>'Per Capita Nominal'!AC20-Checks!AC20</f>
        <v>#N/A</v>
      </c>
      <c r="AD20" s="22" t="e">
        <f>'Per Capita Nominal'!AD20-Checks!AD20</f>
        <v>#N/A</v>
      </c>
      <c r="AE20" s="22" t="e">
        <f>'Per Capita Nominal'!AE20-Checks!AE20</f>
        <v>#N/A</v>
      </c>
      <c r="AF20" s="22" t="e">
        <f>'Per Capita Nominal'!AF20-Checks!AF20</f>
        <v>#N/A</v>
      </c>
      <c r="AG20" s="22" t="e">
        <f>'Per Capita Nominal'!AG20-Checks!AG20</f>
        <v>#N/A</v>
      </c>
      <c r="AH20" s="22" t="e">
        <f>'Per Capita Nominal'!AH20-Checks!AH20</f>
        <v>#N/A</v>
      </c>
      <c r="AI20" s="22" t="e">
        <f>'Per Capita Nominal'!AI20-Checks!AI20</f>
        <v>#N/A</v>
      </c>
      <c r="AJ20" s="22" t="e">
        <f>'Per Capita Nominal'!AJ20-Checks!AJ20</f>
        <v>#N/A</v>
      </c>
      <c r="AK20" s="22" t="e">
        <f>'Per Capita Nominal'!AK20-Checks!AK20</f>
        <v>#N/A</v>
      </c>
      <c r="AL20" s="22" t="e">
        <f>'Per Capita Nominal'!AL20-Checks!AL20</f>
        <v>#N/A</v>
      </c>
      <c r="AM20" s="22" t="e">
        <f>'Per Capita Nominal'!AM20-Checks!AM20</f>
        <v>#N/A</v>
      </c>
      <c r="AN20" s="22" t="e">
        <f>'Per Capita Nominal'!AN20-Checks!AN20</f>
        <v>#N/A</v>
      </c>
      <c r="AO20" s="22" t="e">
        <f>'Per Capita Nominal'!AO20-Checks!AO20</f>
        <v>#N/A</v>
      </c>
      <c r="AP20" s="22" t="e">
        <f>'Per Capita Nominal'!AP20-Checks!AP20</f>
        <v>#N/A</v>
      </c>
      <c r="AQ20" s="22" t="e">
        <f>'Per Capita Nominal'!AQ20-Checks!AQ20</f>
        <v>#N/A</v>
      </c>
      <c r="AR20" s="22" t="e">
        <f>'Per Capita Nominal'!AR20-Checks!AR20</f>
        <v>#N/A</v>
      </c>
      <c r="AS20" s="22" t="e">
        <f>'Per Capita Nominal'!AS20-Checks!AS20</f>
        <v>#N/A</v>
      </c>
      <c r="AT20" s="22" t="e">
        <f>'Per Capita Nominal'!AT20-Checks!AT20</f>
        <v>#N/A</v>
      </c>
      <c r="AU20" s="22" t="e">
        <f>'Per Capita Nominal'!AU20-Checks!AU20</f>
        <v>#N/A</v>
      </c>
      <c r="AV20" s="22" t="e">
        <f>'Per Capita Nominal'!AV20-Checks!AV20</f>
        <v>#N/A</v>
      </c>
      <c r="AW20" s="22" t="e">
        <f>'Per Capita Nominal'!AW20-Checks!AW20</f>
        <v>#N/A</v>
      </c>
      <c r="AX20" s="22" t="e">
        <f>'Per Capita Nominal'!AX20-Checks!AX20</f>
        <v>#N/A</v>
      </c>
      <c r="AY20" s="22" t="e">
        <f>'Per Capita Nominal'!AY20-Checks!AY20</f>
        <v>#N/A</v>
      </c>
      <c r="AZ20" s="22" t="e">
        <f>'Per Capita Nominal'!AZ20-Checks!AZ20</f>
        <v>#N/A</v>
      </c>
      <c r="BA20" s="22" t="e">
        <f>'Per Capita Nominal'!BA20-Checks!BA20</f>
        <v>#N/A</v>
      </c>
      <c r="BB20" s="22" t="e">
        <f>'Per Capita Nominal'!BB20-Checks!BB20</f>
        <v>#N/A</v>
      </c>
      <c r="BC20" s="22" t="e">
        <f>'Per Capita Nominal'!BC20-Checks!BC20</f>
        <v>#N/A</v>
      </c>
      <c r="BD20" s="22" t="e">
        <f>'Per Capita Nominal'!BD20-Checks!BD20</f>
        <v>#N/A</v>
      </c>
      <c r="BE20" s="22" t="e">
        <f>'Per Capita Nominal'!BE20-Checks!BE20</f>
        <v>#N/A</v>
      </c>
      <c r="BF20" s="22" t="e">
        <f>'Per Capita Nominal'!BF20-Checks!BF20</f>
        <v>#N/A</v>
      </c>
      <c r="BG20" s="22" t="e">
        <f>'Per Capita Nominal'!BG20-Checks!BG20</f>
        <v>#N/A</v>
      </c>
      <c r="BH20" s="22" t="e">
        <f>'Per Capita Nominal'!BH20-Checks!BH20</f>
        <v>#N/A</v>
      </c>
      <c r="BI20" s="22" t="e">
        <f>'Per Capita Nominal'!BI20-Checks!BI20</f>
        <v>#N/A</v>
      </c>
      <c r="BJ20" s="22" t="e">
        <f>'Per Capita Nominal'!BJ20-Checks!BJ20</f>
        <v>#N/A</v>
      </c>
      <c r="BK20" s="22" t="e">
        <f>'Per Capita Nominal'!BK20-Checks!BK20</f>
        <v>#N/A</v>
      </c>
      <c r="BL20" s="22" t="e">
        <f>'Per Capita Nominal'!BL20-Checks!BL20</f>
        <v>#N/A</v>
      </c>
      <c r="BM20" s="22" t="e">
        <f>'Per Capita Nominal'!BM20-Checks!BM20</f>
        <v>#N/A</v>
      </c>
      <c r="BN20" s="22" t="e">
        <f>'Per Capita Nominal'!BN20-Checks!BN20</f>
        <v>#N/A</v>
      </c>
      <c r="BO20" s="22" t="e">
        <f>'Per Capita Nominal'!BO20-Checks!BO20</f>
        <v>#N/A</v>
      </c>
      <c r="BP20" s="22" t="e">
        <f>'Per Capita Nominal'!BP20-Checks!BP20</f>
        <v>#N/A</v>
      </c>
      <c r="BQ20" s="22" t="e">
        <f>'Per Capita Nominal'!BQ20-Checks!BQ20</f>
        <v>#N/A</v>
      </c>
      <c r="BR20" s="22" t="e">
        <f>'Per Capita Nominal'!BR20-Checks!BR20</f>
        <v>#N/A</v>
      </c>
      <c r="BS20" s="22" t="e">
        <f>'Per Capita Nominal'!BS20-Checks!BS20</f>
        <v>#N/A</v>
      </c>
      <c r="BT20" s="22" t="e">
        <f>'Per Capita Nominal'!BT20-Checks!BT20</f>
        <v>#N/A</v>
      </c>
      <c r="BU20" s="22" t="e">
        <f>'Per Capita Nominal'!BU20-Checks!BU20</f>
        <v>#N/A</v>
      </c>
      <c r="BV20" s="22" t="e">
        <f>'Per Capita Nominal'!BV20-Checks!BV20</f>
        <v>#N/A</v>
      </c>
      <c r="BW20" s="22" t="e">
        <f>'Per Capita Nominal'!BW20-Checks!BW20</f>
        <v>#N/A</v>
      </c>
      <c r="BX20" s="22" t="e">
        <f>'Per Capita Nominal'!BX20-Checks!BX20</f>
        <v>#N/A</v>
      </c>
      <c r="BY20" s="22" t="e">
        <f>'Per Capita Nominal'!BY20-Checks!BY20</f>
        <v>#N/A</v>
      </c>
      <c r="BZ20" s="22" t="e">
        <f>'Per Capita Nominal'!BZ20-Checks!BZ20</f>
        <v>#N/A</v>
      </c>
      <c r="CA20" s="22" t="e">
        <f>'Per Capita Nominal'!CA20-Checks!CA20</f>
        <v>#N/A</v>
      </c>
      <c r="CB20" s="22" t="e">
        <f>'Per Capita Nominal'!CB20-Checks!CB20</f>
        <v>#N/A</v>
      </c>
      <c r="CC20" s="22" t="e">
        <f>'Per Capita Nominal'!CC20-Checks!CC20</f>
        <v>#N/A</v>
      </c>
      <c r="CD20" s="22" t="e">
        <f>'Per Capita Nominal'!CD20-Checks!CD20</f>
        <v>#N/A</v>
      </c>
      <c r="CE20" s="22" t="e">
        <f>'Per Capita Nominal'!CE20-Checks!CE20</f>
        <v>#N/A</v>
      </c>
      <c r="CF20" s="22" t="e">
        <f>'Per Capita Nominal'!CF20-Checks!CF20</f>
        <v>#N/A</v>
      </c>
      <c r="CG20" s="22" t="e">
        <f>'Per Capita Nominal'!CG20-Checks!CG20</f>
        <v>#N/A</v>
      </c>
      <c r="CH20" s="22" t="e">
        <f>'Per Capita Nominal'!CH20-Checks!CH20</f>
        <v>#N/A</v>
      </c>
      <c r="CI20" s="22" t="e">
        <f>'Per Capita Nominal'!CI20-Checks!CI20</f>
        <v>#N/A</v>
      </c>
      <c r="CJ20" s="22" t="e">
        <f>'Per Capita Nominal'!CJ20-Checks!CJ20</f>
        <v>#N/A</v>
      </c>
      <c r="CK20" s="22" t="e">
        <f>'Per Capita Nominal'!CK20-Checks!CK20</f>
        <v>#N/A</v>
      </c>
      <c r="CL20" s="22" t="e">
        <f>'Per Capita Nominal'!CL20-Checks!CL20</f>
        <v>#N/A</v>
      </c>
      <c r="CM20" s="22" t="e">
        <f>'Per Capita Nominal'!CM20-Checks!CM20</f>
        <v>#N/A</v>
      </c>
      <c r="CN20" s="22" t="e">
        <f>'Per Capita Nominal'!CN20-Checks!CN20</f>
        <v>#N/A</v>
      </c>
      <c r="CO20" s="22" t="e">
        <f>'Per Capita Nominal'!CO20-Checks!CO20</f>
        <v>#N/A</v>
      </c>
      <c r="CP20" s="22" t="e">
        <f>'Per Capita Nominal'!CP20-Checks!CP20</f>
        <v>#N/A</v>
      </c>
    </row>
    <row r="21" spans="1:94" s="52" customFormat="1">
      <c r="A21" s="33" t="s">
        <v>20</v>
      </c>
      <c r="B21" s="33" t="s">
        <v>163</v>
      </c>
      <c r="C21" s="69" t="e">
        <f t="shared" si="0"/>
        <v>#N/A</v>
      </c>
      <c r="D21" s="69" t="e">
        <f>'Per Capita Nominal'!D21-Checks!D21</f>
        <v>#N/A</v>
      </c>
      <c r="E21" s="22" t="e">
        <f>'Per Capita Nominal'!E21-Checks!E21</f>
        <v>#N/A</v>
      </c>
      <c r="F21" s="22" t="e">
        <f>'Per Capita Nominal'!F21-Checks!F21</f>
        <v>#N/A</v>
      </c>
      <c r="G21" s="22" t="e">
        <f>'Per Capita Nominal'!G21-Checks!G21</f>
        <v>#N/A</v>
      </c>
      <c r="H21" s="22" t="e">
        <f>'Per Capita Nominal'!H21-Checks!H21</f>
        <v>#N/A</v>
      </c>
      <c r="I21" s="22" t="e">
        <f>'Per Capita Nominal'!I21-Checks!I21</f>
        <v>#N/A</v>
      </c>
      <c r="J21" s="22" t="e">
        <f>'Per Capita Nominal'!J21-Checks!J21</f>
        <v>#N/A</v>
      </c>
      <c r="K21" s="22" t="e">
        <f>'Per Capita Nominal'!K21-Checks!K21</f>
        <v>#N/A</v>
      </c>
      <c r="L21" s="22" t="e">
        <f>'Per Capita Nominal'!L21-Checks!L21</f>
        <v>#N/A</v>
      </c>
      <c r="M21" s="22" t="e">
        <f>'Per Capita Nominal'!M21-Checks!M21</f>
        <v>#N/A</v>
      </c>
      <c r="N21" s="22" t="e">
        <f>'Per Capita Nominal'!N21-Checks!N21</f>
        <v>#N/A</v>
      </c>
      <c r="O21" s="22" t="e">
        <f>'Per Capita Nominal'!O21-Checks!O21</f>
        <v>#N/A</v>
      </c>
      <c r="P21" s="22" t="e">
        <f>'Per Capita Nominal'!P21-Checks!P21</f>
        <v>#N/A</v>
      </c>
      <c r="Q21" s="22" t="e">
        <f>'Per Capita Nominal'!Q21-Checks!Q21</f>
        <v>#N/A</v>
      </c>
      <c r="R21" s="22" t="e">
        <f>'Per Capita Nominal'!R21-Checks!R21</f>
        <v>#N/A</v>
      </c>
      <c r="S21" s="22" t="e">
        <f>'Per Capita Nominal'!S21-Checks!S21</f>
        <v>#N/A</v>
      </c>
      <c r="T21" s="22" t="e">
        <f>'Per Capita Nominal'!T21-Checks!T21</f>
        <v>#N/A</v>
      </c>
      <c r="U21" s="22" t="e">
        <f>'Per Capita Nominal'!U21-Checks!U21</f>
        <v>#N/A</v>
      </c>
      <c r="V21" s="22" t="e">
        <f>'Per Capita Nominal'!V21-Checks!V21</f>
        <v>#N/A</v>
      </c>
      <c r="W21" s="22" t="e">
        <f>'Per Capita Nominal'!W21-Checks!W21</f>
        <v>#N/A</v>
      </c>
      <c r="X21" s="22" t="e">
        <f>'Per Capita Nominal'!X21-Checks!X21</f>
        <v>#N/A</v>
      </c>
      <c r="Y21" s="22" t="e">
        <f>'Per Capita Nominal'!Y21-Checks!Y21</f>
        <v>#N/A</v>
      </c>
      <c r="Z21" s="22" t="e">
        <f>'Per Capita Nominal'!Z21-Checks!Z21</f>
        <v>#N/A</v>
      </c>
      <c r="AA21" s="22" t="e">
        <f>'Per Capita Nominal'!AA21-Checks!AA21</f>
        <v>#N/A</v>
      </c>
      <c r="AB21" s="22" t="e">
        <f>'Per Capita Nominal'!AB21-Checks!AB21</f>
        <v>#N/A</v>
      </c>
      <c r="AC21" s="22" t="e">
        <f>'Per Capita Nominal'!AC21-Checks!AC21</f>
        <v>#N/A</v>
      </c>
      <c r="AD21" s="22" t="e">
        <f>'Per Capita Nominal'!AD21-Checks!AD21</f>
        <v>#N/A</v>
      </c>
      <c r="AE21" s="22" t="e">
        <f>'Per Capita Nominal'!AE21-Checks!AE21</f>
        <v>#N/A</v>
      </c>
      <c r="AF21" s="22" t="e">
        <f>'Per Capita Nominal'!AF21-Checks!AF21</f>
        <v>#N/A</v>
      </c>
      <c r="AG21" s="22" t="e">
        <f>'Per Capita Nominal'!AG21-Checks!AG21</f>
        <v>#N/A</v>
      </c>
      <c r="AH21" s="22" t="e">
        <f>'Per Capita Nominal'!AH21-Checks!AH21</f>
        <v>#N/A</v>
      </c>
      <c r="AI21" s="22" t="e">
        <f>'Per Capita Nominal'!AI21-Checks!AI21</f>
        <v>#N/A</v>
      </c>
      <c r="AJ21" s="22" t="e">
        <f>'Per Capita Nominal'!AJ21-Checks!AJ21</f>
        <v>#N/A</v>
      </c>
      <c r="AK21" s="22" t="e">
        <f>'Per Capita Nominal'!AK21-Checks!AK21</f>
        <v>#N/A</v>
      </c>
      <c r="AL21" s="22" t="e">
        <f>'Per Capita Nominal'!AL21-Checks!AL21</f>
        <v>#N/A</v>
      </c>
      <c r="AM21" s="22" t="e">
        <f>'Per Capita Nominal'!AM21-Checks!AM21</f>
        <v>#N/A</v>
      </c>
      <c r="AN21" s="22" t="e">
        <f>'Per Capita Nominal'!AN21-Checks!AN21</f>
        <v>#N/A</v>
      </c>
      <c r="AO21" s="22" t="e">
        <f>'Per Capita Nominal'!AO21-Checks!AO21</f>
        <v>#N/A</v>
      </c>
      <c r="AP21" s="22" t="e">
        <f>'Per Capita Nominal'!AP21-Checks!AP21</f>
        <v>#N/A</v>
      </c>
      <c r="AQ21" s="22" t="e">
        <f>'Per Capita Nominal'!AQ21-Checks!AQ21</f>
        <v>#N/A</v>
      </c>
      <c r="AR21" s="22" t="e">
        <f>'Per Capita Nominal'!AR21-Checks!AR21</f>
        <v>#N/A</v>
      </c>
      <c r="AS21" s="22" t="e">
        <f>'Per Capita Nominal'!AS21-Checks!AS21</f>
        <v>#N/A</v>
      </c>
      <c r="AT21" s="22" t="e">
        <f>'Per Capita Nominal'!AT21-Checks!AT21</f>
        <v>#N/A</v>
      </c>
      <c r="AU21" s="22" t="e">
        <f>'Per Capita Nominal'!AU21-Checks!AU21</f>
        <v>#N/A</v>
      </c>
      <c r="AV21" s="22" t="e">
        <f>'Per Capita Nominal'!AV21-Checks!AV21</f>
        <v>#N/A</v>
      </c>
      <c r="AW21" s="22" t="e">
        <f>'Per Capita Nominal'!AW21-Checks!AW21</f>
        <v>#N/A</v>
      </c>
      <c r="AX21" s="22" t="e">
        <f>'Per Capita Nominal'!AX21-Checks!AX21</f>
        <v>#N/A</v>
      </c>
      <c r="AY21" s="22" t="e">
        <f>'Per Capita Nominal'!AY21-Checks!AY21</f>
        <v>#N/A</v>
      </c>
      <c r="AZ21" s="22" t="e">
        <f>'Per Capita Nominal'!AZ21-Checks!AZ21</f>
        <v>#N/A</v>
      </c>
      <c r="BA21" s="22" t="e">
        <f>'Per Capita Nominal'!BA21-Checks!BA21</f>
        <v>#N/A</v>
      </c>
      <c r="BB21" s="22" t="e">
        <f>'Per Capita Nominal'!BB21-Checks!BB21</f>
        <v>#N/A</v>
      </c>
      <c r="BC21" s="22" t="e">
        <f>'Per Capita Nominal'!BC21-Checks!BC21</f>
        <v>#N/A</v>
      </c>
      <c r="BD21" s="22" t="e">
        <f>'Per Capita Nominal'!BD21-Checks!BD21</f>
        <v>#N/A</v>
      </c>
      <c r="BE21" s="22" t="e">
        <f>'Per Capita Nominal'!BE21-Checks!BE21</f>
        <v>#N/A</v>
      </c>
      <c r="BF21" s="22" t="e">
        <f>'Per Capita Nominal'!BF21-Checks!BF21</f>
        <v>#N/A</v>
      </c>
      <c r="BG21" s="22" t="e">
        <f>'Per Capita Nominal'!BG21-Checks!BG21</f>
        <v>#N/A</v>
      </c>
      <c r="BH21" s="22" t="e">
        <f>'Per Capita Nominal'!BH21-Checks!BH21</f>
        <v>#N/A</v>
      </c>
      <c r="BI21" s="22" t="e">
        <f>'Per Capita Nominal'!BI21-Checks!BI21</f>
        <v>#N/A</v>
      </c>
      <c r="BJ21" s="22" t="e">
        <f>'Per Capita Nominal'!BJ21-Checks!BJ21</f>
        <v>#N/A</v>
      </c>
      <c r="BK21" s="22" t="e">
        <f>'Per Capita Nominal'!BK21-Checks!BK21</f>
        <v>#N/A</v>
      </c>
      <c r="BL21" s="22" t="e">
        <f>'Per Capita Nominal'!BL21-Checks!BL21</f>
        <v>#N/A</v>
      </c>
      <c r="BM21" s="22" t="e">
        <f>'Per Capita Nominal'!BM21-Checks!BM21</f>
        <v>#N/A</v>
      </c>
      <c r="BN21" s="22" t="e">
        <f>'Per Capita Nominal'!BN21-Checks!BN21</f>
        <v>#N/A</v>
      </c>
      <c r="BO21" s="22" t="e">
        <f>'Per Capita Nominal'!BO21-Checks!BO21</f>
        <v>#N/A</v>
      </c>
      <c r="BP21" s="22" t="e">
        <f>'Per Capita Nominal'!BP21-Checks!BP21</f>
        <v>#N/A</v>
      </c>
      <c r="BQ21" s="22" t="e">
        <f>'Per Capita Nominal'!BQ21-Checks!BQ21</f>
        <v>#N/A</v>
      </c>
      <c r="BR21" s="22" t="e">
        <f>'Per Capita Nominal'!BR21-Checks!BR21</f>
        <v>#N/A</v>
      </c>
      <c r="BS21" s="22" t="e">
        <f>'Per Capita Nominal'!BS21-Checks!BS21</f>
        <v>#N/A</v>
      </c>
      <c r="BT21" s="22" t="e">
        <f>'Per Capita Nominal'!BT21-Checks!BT21</f>
        <v>#N/A</v>
      </c>
      <c r="BU21" s="22" t="e">
        <f>'Per Capita Nominal'!BU21-Checks!BU21</f>
        <v>#N/A</v>
      </c>
      <c r="BV21" s="22" t="e">
        <f>'Per Capita Nominal'!BV21-Checks!BV21</f>
        <v>#N/A</v>
      </c>
      <c r="BW21" s="22" t="e">
        <f>'Per Capita Nominal'!BW21-Checks!BW21</f>
        <v>#N/A</v>
      </c>
      <c r="BX21" s="22" t="e">
        <f>'Per Capita Nominal'!BX21-Checks!BX21</f>
        <v>#N/A</v>
      </c>
      <c r="BY21" s="22" t="e">
        <f>'Per Capita Nominal'!BY21-Checks!BY21</f>
        <v>#N/A</v>
      </c>
      <c r="BZ21" s="22" t="e">
        <f>'Per Capita Nominal'!BZ21-Checks!BZ21</f>
        <v>#N/A</v>
      </c>
      <c r="CA21" s="22" t="e">
        <f>'Per Capita Nominal'!CA21-Checks!CA21</f>
        <v>#N/A</v>
      </c>
      <c r="CB21" s="22" t="e">
        <f>'Per Capita Nominal'!CB21-Checks!CB21</f>
        <v>#N/A</v>
      </c>
      <c r="CC21" s="22" t="e">
        <f>'Per Capita Nominal'!CC21-Checks!CC21</f>
        <v>#N/A</v>
      </c>
      <c r="CD21" s="22" t="e">
        <f>'Per Capita Nominal'!CD21-Checks!CD21</f>
        <v>#N/A</v>
      </c>
      <c r="CE21" s="22" t="e">
        <f>'Per Capita Nominal'!CE21-Checks!CE21</f>
        <v>#N/A</v>
      </c>
      <c r="CF21" s="22" t="e">
        <f>'Per Capita Nominal'!CF21-Checks!CF21</f>
        <v>#N/A</v>
      </c>
      <c r="CG21" s="22" t="e">
        <f>'Per Capita Nominal'!CG21-Checks!CG21</f>
        <v>#N/A</v>
      </c>
      <c r="CH21" s="22" t="e">
        <f>'Per Capita Nominal'!CH21-Checks!CH21</f>
        <v>#N/A</v>
      </c>
      <c r="CI21" s="22" t="e">
        <f>'Per Capita Nominal'!CI21-Checks!CI21</f>
        <v>#N/A</v>
      </c>
      <c r="CJ21" s="22" t="e">
        <f>'Per Capita Nominal'!CJ21-Checks!CJ21</f>
        <v>#N/A</v>
      </c>
      <c r="CK21" s="22" t="e">
        <f>'Per Capita Nominal'!CK21-Checks!CK21</f>
        <v>#N/A</v>
      </c>
      <c r="CL21" s="22" t="e">
        <f>'Per Capita Nominal'!CL21-Checks!CL21</f>
        <v>#N/A</v>
      </c>
      <c r="CM21" s="22" t="e">
        <f>'Per Capita Nominal'!CM21-Checks!CM21</f>
        <v>#N/A</v>
      </c>
      <c r="CN21" s="22" t="e">
        <f>'Per Capita Nominal'!CN21-Checks!CN21</f>
        <v>#N/A</v>
      </c>
      <c r="CO21" s="22" t="e">
        <f>'Per Capita Nominal'!CO21-Checks!CO21</f>
        <v>#N/A</v>
      </c>
      <c r="CP21" s="22" t="e">
        <f>'Per Capita Nominal'!CP21-Checks!CP21</f>
        <v>#N/A</v>
      </c>
    </row>
    <row r="22" spans="1:94">
      <c r="A22" s="34" t="s">
        <v>35</v>
      </c>
      <c r="B22" s="34" t="s">
        <v>164</v>
      </c>
      <c r="C22" s="69" t="e">
        <f t="shared" si="0"/>
        <v>#N/A</v>
      </c>
      <c r="D22" s="69" t="e">
        <f>'Per Capita Nominal'!D22-Checks!D22</f>
        <v>#N/A</v>
      </c>
      <c r="E22" s="22" t="e">
        <f>'Per Capita Nominal'!E22-Checks!E22</f>
        <v>#N/A</v>
      </c>
      <c r="F22" s="22" t="e">
        <f>'Per Capita Nominal'!F22-Checks!F22</f>
        <v>#N/A</v>
      </c>
      <c r="G22" s="22" t="e">
        <f>'Per Capita Nominal'!G22-Checks!G22</f>
        <v>#N/A</v>
      </c>
      <c r="H22" s="22" t="e">
        <f>'Per Capita Nominal'!H22-Checks!H22</f>
        <v>#N/A</v>
      </c>
      <c r="I22" s="22" t="e">
        <f>'Per Capita Nominal'!I22-Checks!I22</f>
        <v>#N/A</v>
      </c>
      <c r="J22" s="22" t="e">
        <f>'Per Capita Nominal'!J22-Checks!J22</f>
        <v>#N/A</v>
      </c>
      <c r="K22" s="22" t="e">
        <f>'Per Capita Nominal'!K22-Checks!K22</f>
        <v>#N/A</v>
      </c>
      <c r="L22" s="22" t="e">
        <f>'Per Capita Nominal'!L22-Checks!L22</f>
        <v>#N/A</v>
      </c>
      <c r="M22" s="22" t="e">
        <f>'Per Capita Nominal'!M22-Checks!M22</f>
        <v>#N/A</v>
      </c>
      <c r="N22" s="22" t="e">
        <f>'Per Capita Nominal'!N22-Checks!N22</f>
        <v>#N/A</v>
      </c>
      <c r="O22" s="22" t="e">
        <f>'Per Capita Nominal'!O22-Checks!O22</f>
        <v>#N/A</v>
      </c>
      <c r="P22" s="22" t="e">
        <f>'Per Capita Nominal'!P22-Checks!P22</f>
        <v>#N/A</v>
      </c>
      <c r="Q22" s="22" t="e">
        <f>'Per Capita Nominal'!Q22-Checks!Q22</f>
        <v>#N/A</v>
      </c>
      <c r="R22" s="22" t="e">
        <f>'Per Capita Nominal'!R22-Checks!R22</f>
        <v>#N/A</v>
      </c>
      <c r="S22" s="22" t="e">
        <f>'Per Capita Nominal'!S22-Checks!S22</f>
        <v>#N/A</v>
      </c>
      <c r="T22" s="22" t="e">
        <f>'Per Capita Nominal'!T22-Checks!T22</f>
        <v>#N/A</v>
      </c>
      <c r="U22" s="22" t="e">
        <f>'Per Capita Nominal'!U22-Checks!U22</f>
        <v>#N/A</v>
      </c>
      <c r="V22" s="22" t="e">
        <f>'Per Capita Nominal'!V22-Checks!V22</f>
        <v>#N/A</v>
      </c>
      <c r="W22" s="22" t="e">
        <f>'Per Capita Nominal'!W22-Checks!W22</f>
        <v>#N/A</v>
      </c>
      <c r="X22" s="22" t="e">
        <f>'Per Capita Nominal'!X22-Checks!X22</f>
        <v>#N/A</v>
      </c>
      <c r="Y22" s="22" t="e">
        <f>'Per Capita Nominal'!Y22-Checks!Y22</f>
        <v>#N/A</v>
      </c>
      <c r="Z22" s="22" t="e">
        <f>'Per Capita Nominal'!Z22-Checks!Z22</f>
        <v>#N/A</v>
      </c>
      <c r="AA22" s="22" t="e">
        <f>'Per Capita Nominal'!AA22-Checks!AA22</f>
        <v>#N/A</v>
      </c>
      <c r="AB22" s="22" t="e">
        <f>'Per Capita Nominal'!AB22-Checks!AB22</f>
        <v>#N/A</v>
      </c>
      <c r="AC22" s="22" t="e">
        <f>'Per Capita Nominal'!AC22-Checks!AC22</f>
        <v>#N/A</v>
      </c>
      <c r="AD22" s="22" t="e">
        <f>'Per Capita Nominal'!AD22-Checks!AD22</f>
        <v>#N/A</v>
      </c>
      <c r="AE22" s="22" t="e">
        <f>'Per Capita Nominal'!AE22-Checks!AE22</f>
        <v>#N/A</v>
      </c>
      <c r="AF22" s="22" t="e">
        <f>'Per Capita Nominal'!AF22-Checks!AF22</f>
        <v>#N/A</v>
      </c>
      <c r="AG22" s="22" t="e">
        <f>'Per Capita Nominal'!AG22-Checks!AG22</f>
        <v>#N/A</v>
      </c>
      <c r="AH22" s="22" t="e">
        <f>'Per Capita Nominal'!AH22-Checks!AH22</f>
        <v>#N/A</v>
      </c>
      <c r="AI22" s="22" t="e">
        <f>'Per Capita Nominal'!AI22-Checks!AI22</f>
        <v>#N/A</v>
      </c>
      <c r="AJ22" s="22" t="e">
        <f>'Per Capita Nominal'!AJ22-Checks!AJ22</f>
        <v>#N/A</v>
      </c>
      <c r="AK22" s="22" t="e">
        <f>'Per Capita Nominal'!AK22-Checks!AK22</f>
        <v>#N/A</v>
      </c>
      <c r="AL22" s="22" t="e">
        <f>'Per Capita Nominal'!AL22-Checks!AL22</f>
        <v>#N/A</v>
      </c>
      <c r="AM22" s="22" t="e">
        <f>'Per Capita Nominal'!AM22-Checks!AM22</f>
        <v>#N/A</v>
      </c>
      <c r="AN22" s="22" t="e">
        <f>'Per Capita Nominal'!AN22-Checks!AN22</f>
        <v>#N/A</v>
      </c>
      <c r="AO22" s="22" t="e">
        <f>'Per Capita Nominal'!AO22-Checks!AO22</f>
        <v>#N/A</v>
      </c>
      <c r="AP22" s="22" t="e">
        <f>'Per Capita Nominal'!AP22-Checks!AP22</f>
        <v>#N/A</v>
      </c>
      <c r="AQ22" s="22" t="e">
        <f>'Per Capita Nominal'!AQ22-Checks!AQ22</f>
        <v>#N/A</v>
      </c>
      <c r="AR22" s="22" t="e">
        <f>'Per Capita Nominal'!AR22-Checks!AR22</f>
        <v>#N/A</v>
      </c>
      <c r="AS22" s="22" t="e">
        <f>'Per Capita Nominal'!AS22-Checks!AS22</f>
        <v>#N/A</v>
      </c>
      <c r="AT22" s="22" t="e">
        <f>'Per Capita Nominal'!AT22-Checks!AT22</f>
        <v>#N/A</v>
      </c>
      <c r="AU22" s="22" t="e">
        <f>'Per Capita Nominal'!AU22-Checks!AU22</f>
        <v>#N/A</v>
      </c>
      <c r="AV22" s="22" t="e">
        <f>'Per Capita Nominal'!AV22-Checks!AV22</f>
        <v>#N/A</v>
      </c>
      <c r="AW22" s="22" t="e">
        <f>'Per Capita Nominal'!AW22-Checks!AW22</f>
        <v>#N/A</v>
      </c>
      <c r="AX22" s="22" t="e">
        <f>'Per Capita Nominal'!AX22-Checks!AX22</f>
        <v>#N/A</v>
      </c>
      <c r="AY22" s="22" t="e">
        <f>'Per Capita Nominal'!AY22-Checks!AY22</f>
        <v>#N/A</v>
      </c>
      <c r="AZ22" s="22" t="e">
        <f>'Per Capita Nominal'!AZ22-Checks!AZ22</f>
        <v>#N/A</v>
      </c>
      <c r="BA22" s="22" t="e">
        <f>'Per Capita Nominal'!BA22-Checks!BA22</f>
        <v>#N/A</v>
      </c>
      <c r="BB22" s="22" t="e">
        <f>'Per Capita Nominal'!BB22-Checks!BB22</f>
        <v>#N/A</v>
      </c>
      <c r="BC22" s="22" t="e">
        <f>'Per Capita Nominal'!BC22-Checks!BC22</f>
        <v>#N/A</v>
      </c>
      <c r="BD22" s="22" t="e">
        <f>'Per Capita Nominal'!BD22-Checks!BD22</f>
        <v>#N/A</v>
      </c>
      <c r="BE22" s="22" t="e">
        <f>'Per Capita Nominal'!BE22-Checks!BE22</f>
        <v>#N/A</v>
      </c>
      <c r="BF22" s="22" t="e">
        <f>'Per Capita Nominal'!BF22-Checks!BF22</f>
        <v>#N/A</v>
      </c>
      <c r="BG22" s="22" t="e">
        <f>'Per Capita Nominal'!BG22-Checks!BG22</f>
        <v>#N/A</v>
      </c>
      <c r="BH22" s="22" t="e">
        <f>'Per Capita Nominal'!BH22-Checks!BH22</f>
        <v>#N/A</v>
      </c>
      <c r="BI22" s="22" t="e">
        <f>'Per Capita Nominal'!BI22-Checks!BI22</f>
        <v>#N/A</v>
      </c>
      <c r="BJ22" s="22" t="e">
        <f>'Per Capita Nominal'!BJ22-Checks!BJ22</f>
        <v>#N/A</v>
      </c>
      <c r="BK22" s="22" t="e">
        <f>'Per Capita Nominal'!BK22-Checks!BK22</f>
        <v>#N/A</v>
      </c>
      <c r="BL22" s="22" t="e">
        <f>'Per Capita Nominal'!BL22-Checks!BL22</f>
        <v>#N/A</v>
      </c>
      <c r="BM22" s="22" t="e">
        <f>'Per Capita Nominal'!BM22-Checks!BM22</f>
        <v>#N/A</v>
      </c>
      <c r="BN22" s="22" t="e">
        <f>'Per Capita Nominal'!BN22-Checks!BN22</f>
        <v>#N/A</v>
      </c>
      <c r="BO22" s="22" t="e">
        <f>'Per Capita Nominal'!BO22-Checks!BO22</f>
        <v>#N/A</v>
      </c>
      <c r="BP22" s="22" t="e">
        <f>'Per Capita Nominal'!BP22-Checks!BP22</f>
        <v>#N/A</v>
      </c>
      <c r="BQ22" s="22" t="e">
        <f>'Per Capita Nominal'!BQ22-Checks!BQ22</f>
        <v>#N/A</v>
      </c>
      <c r="BR22" s="22" t="e">
        <f>'Per Capita Nominal'!BR22-Checks!BR22</f>
        <v>#N/A</v>
      </c>
      <c r="BS22" s="22" t="e">
        <f>'Per Capita Nominal'!BS22-Checks!BS22</f>
        <v>#N/A</v>
      </c>
      <c r="BT22" s="22" t="e">
        <f>'Per Capita Nominal'!BT22-Checks!BT22</f>
        <v>#N/A</v>
      </c>
      <c r="BU22" s="22" t="e">
        <f>'Per Capita Nominal'!BU22-Checks!BU22</f>
        <v>#N/A</v>
      </c>
      <c r="BV22" s="22" t="e">
        <f>'Per Capita Nominal'!BV22-Checks!BV22</f>
        <v>#N/A</v>
      </c>
      <c r="BW22" s="22" t="e">
        <f>'Per Capita Nominal'!BW22-Checks!BW22</f>
        <v>#N/A</v>
      </c>
      <c r="BX22" s="22" t="e">
        <f>'Per Capita Nominal'!BX22-Checks!BX22</f>
        <v>#N/A</v>
      </c>
      <c r="BY22" s="22" t="e">
        <f>'Per Capita Nominal'!BY22-Checks!BY22</f>
        <v>#N/A</v>
      </c>
      <c r="BZ22" s="22" t="e">
        <f>'Per Capita Nominal'!BZ22-Checks!BZ22</f>
        <v>#N/A</v>
      </c>
      <c r="CA22" s="22" t="e">
        <f>'Per Capita Nominal'!CA22-Checks!CA22</f>
        <v>#N/A</v>
      </c>
      <c r="CB22" s="22" t="e">
        <f>'Per Capita Nominal'!CB22-Checks!CB22</f>
        <v>#N/A</v>
      </c>
      <c r="CC22" s="22" t="e">
        <f>'Per Capita Nominal'!CC22-Checks!CC22</f>
        <v>#N/A</v>
      </c>
      <c r="CD22" s="22" t="e">
        <f>'Per Capita Nominal'!CD22-Checks!CD22</f>
        <v>#N/A</v>
      </c>
      <c r="CE22" s="22" t="e">
        <f>'Per Capita Nominal'!CE22-Checks!CE22</f>
        <v>#N/A</v>
      </c>
      <c r="CF22" s="22" t="e">
        <f>'Per Capita Nominal'!CF22-Checks!CF22</f>
        <v>#N/A</v>
      </c>
      <c r="CG22" s="22" t="e">
        <f>'Per Capita Nominal'!CG22-Checks!CG22</f>
        <v>#N/A</v>
      </c>
      <c r="CH22" s="22" t="e">
        <f>'Per Capita Nominal'!CH22-Checks!CH22</f>
        <v>#N/A</v>
      </c>
      <c r="CI22" s="22" t="e">
        <f>'Per Capita Nominal'!CI22-Checks!CI22</f>
        <v>#N/A</v>
      </c>
      <c r="CJ22" s="22" t="e">
        <f>'Per Capita Nominal'!CJ22-Checks!CJ22</f>
        <v>#N/A</v>
      </c>
      <c r="CK22" s="22" t="e">
        <f>'Per Capita Nominal'!CK22-Checks!CK22</f>
        <v>#N/A</v>
      </c>
      <c r="CL22" s="22" t="e">
        <f>'Per Capita Nominal'!CL22-Checks!CL22</f>
        <v>#N/A</v>
      </c>
      <c r="CM22" s="22" t="e">
        <f>'Per Capita Nominal'!CM22-Checks!CM22</f>
        <v>#N/A</v>
      </c>
      <c r="CN22" s="22" t="e">
        <f>'Per Capita Nominal'!CN22-Checks!CN22</f>
        <v>#N/A</v>
      </c>
      <c r="CO22" s="22" t="e">
        <f>'Per Capita Nominal'!CO22-Checks!CO22</f>
        <v>#N/A</v>
      </c>
      <c r="CP22" s="22" t="e">
        <f>'Per Capita Nominal'!CP22-Checks!CP22</f>
        <v>#N/A</v>
      </c>
    </row>
    <row r="23" spans="1:94" s="22" customFormat="1">
      <c r="A23" s="34" t="s">
        <v>36</v>
      </c>
      <c r="B23" s="34" t="s">
        <v>165</v>
      </c>
      <c r="C23" s="69" t="e">
        <f t="shared" si="0"/>
        <v>#N/A</v>
      </c>
      <c r="D23" s="69" t="e">
        <f>'Per Capita Nominal'!D23-Checks!D23</f>
        <v>#N/A</v>
      </c>
      <c r="E23" s="22" t="e">
        <f>'Per Capita Nominal'!E23-Checks!E23</f>
        <v>#N/A</v>
      </c>
      <c r="F23" s="22" t="e">
        <f>'Per Capita Nominal'!F23-Checks!F23</f>
        <v>#N/A</v>
      </c>
      <c r="G23" s="22" t="e">
        <f>'Per Capita Nominal'!G23-Checks!G23</f>
        <v>#N/A</v>
      </c>
      <c r="H23" s="22" t="e">
        <f>'Per Capita Nominal'!H23-Checks!H23</f>
        <v>#N/A</v>
      </c>
      <c r="I23" s="22" t="e">
        <f>'Per Capita Nominal'!I23-Checks!I23</f>
        <v>#N/A</v>
      </c>
      <c r="J23" s="22" t="e">
        <f>'Per Capita Nominal'!J23-Checks!J23</f>
        <v>#N/A</v>
      </c>
      <c r="K23" s="22" t="e">
        <f>'Per Capita Nominal'!K23-Checks!K23</f>
        <v>#N/A</v>
      </c>
      <c r="L23" s="22" t="e">
        <f>'Per Capita Nominal'!L23-Checks!L23</f>
        <v>#N/A</v>
      </c>
      <c r="M23" s="22" t="e">
        <f>'Per Capita Nominal'!M23-Checks!M23</f>
        <v>#N/A</v>
      </c>
      <c r="N23" s="22" t="e">
        <f>'Per Capita Nominal'!N23-Checks!N23</f>
        <v>#N/A</v>
      </c>
      <c r="O23" s="22" t="e">
        <f>'Per Capita Nominal'!O23-Checks!O23</f>
        <v>#N/A</v>
      </c>
      <c r="P23" s="22" t="e">
        <f>'Per Capita Nominal'!P23-Checks!P23</f>
        <v>#N/A</v>
      </c>
      <c r="Q23" s="22" t="e">
        <f>'Per Capita Nominal'!Q23-Checks!Q23</f>
        <v>#N/A</v>
      </c>
      <c r="R23" s="22" t="e">
        <f>'Per Capita Nominal'!R23-Checks!R23</f>
        <v>#N/A</v>
      </c>
      <c r="S23" s="22" t="e">
        <f>'Per Capita Nominal'!S23-Checks!S23</f>
        <v>#N/A</v>
      </c>
      <c r="T23" s="22" t="e">
        <f>'Per Capita Nominal'!T23-Checks!T23</f>
        <v>#N/A</v>
      </c>
      <c r="U23" s="22" t="e">
        <f>'Per Capita Nominal'!U23-Checks!U23</f>
        <v>#N/A</v>
      </c>
      <c r="V23" s="22" t="e">
        <f>'Per Capita Nominal'!V23-Checks!V23</f>
        <v>#N/A</v>
      </c>
      <c r="W23" s="22" t="e">
        <f>'Per Capita Nominal'!W23-Checks!W23</f>
        <v>#N/A</v>
      </c>
      <c r="X23" s="22" t="e">
        <f>'Per Capita Nominal'!X23-Checks!X23</f>
        <v>#N/A</v>
      </c>
      <c r="Y23" s="22" t="e">
        <f>'Per Capita Nominal'!Y23-Checks!Y23</f>
        <v>#N/A</v>
      </c>
      <c r="Z23" s="22" t="e">
        <f>'Per Capita Nominal'!Z23-Checks!Z23</f>
        <v>#N/A</v>
      </c>
      <c r="AA23" s="22" t="e">
        <f>'Per Capita Nominal'!AA23-Checks!AA23</f>
        <v>#N/A</v>
      </c>
      <c r="AB23" s="22" t="e">
        <f>'Per Capita Nominal'!AB23-Checks!AB23</f>
        <v>#N/A</v>
      </c>
      <c r="AC23" s="22" t="e">
        <f>'Per Capita Nominal'!AC23-Checks!AC23</f>
        <v>#N/A</v>
      </c>
      <c r="AD23" s="22" t="e">
        <f>'Per Capita Nominal'!AD23-Checks!AD23</f>
        <v>#N/A</v>
      </c>
      <c r="AE23" s="22" t="e">
        <f>'Per Capita Nominal'!AE23-Checks!AE23</f>
        <v>#N/A</v>
      </c>
      <c r="AF23" s="22" t="e">
        <f>'Per Capita Nominal'!AF23-Checks!AF23</f>
        <v>#N/A</v>
      </c>
      <c r="AG23" s="22" t="e">
        <f>'Per Capita Nominal'!AG23-Checks!AG23</f>
        <v>#N/A</v>
      </c>
      <c r="AH23" s="22" t="e">
        <f>'Per Capita Nominal'!AH23-Checks!AH23</f>
        <v>#N/A</v>
      </c>
      <c r="AI23" s="22" t="e">
        <f>'Per Capita Nominal'!AI23-Checks!AI23</f>
        <v>#N/A</v>
      </c>
      <c r="AJ23" s="22" t="e">
        <f>'Per Capita Nominal'!AJ23-Checks!AJ23</f>
        <v>#N/A</v>
      </c>
      <c r="AK23" s="22" t="e">
        <f>'Per Capita Nominal'!AK23-Checks!AK23</f>
        <v>#N/A</v>
      </c>
      <c r="AL23" s="22" t="e">
        <f>'Per Capita Nominal'!AL23-Checks!AL23</f>
        <v>#N/A</v>
      </c>
      <c r="AM23" s="22" t="e">
        <f>'Per Capita Nominal'!AM23-Checks!AM23</f>
        <v>#N/A</v>
      </c>
      <c r="AN23" s="22" t="e">
        <f>'Per Capita Nominal'!AN23-Checks!AN23</f>
        <v>#N/A</v>
      </c>
      <c r="AO23" s="22" t="e">
        <f>'Per Capita Nominal'!AO23-Checks!AO23</f>
        <v>#N/A</v>
      </c>
      <c r="AP23" s="22" t="e">
        <f>'Per Capita Nominal'!AP23-Checks!AP23</f>
        <v>#N/A</v>
      </c>
      <c r="AQ23" s="22" t="e">
        <f>'Per Capita Nominal'!AQ23-Checks!AQ23</f>
        <v>#N/A</v>
      </c>
      <c r="AR23" s="22" t="e">
        <f>'Per Capita Nominal'!AR23-Checks!AR23</f>
        <v>#N/A</v>
      </c>
      <c r="AS23" s="22" t="e">
        <f>'Per Capita Nominal'!AS23-Checks!AS23</f>
        <v>#N/A</v>
      </c>
      <c r="AT23" s="22" t="e">
        <f>'Per Capita Nominal'!AT23-Checks!AT23</f>
        <v>#N/A</v>
      </c>
      <c r="AU23" s="22" t="e">
        <f>'Per Capita Nominal'!AU23-Checks!AU23</f>
        <v>#N/A</v>
      </c>
      <c r="AV23" s="22" t="e">
        <f>'Per Capita Nominal'!AV23-Checks!AV23</f>
        <v>#N/A</v>
      </c>
      <c r="AW23" s="22" t="e">
        <f>'Per Capita Nominal'!AW23-Checks!AW23</f>
        <v>#N/A</v>
      </c>
      <c r="AX23" s="22" t="e">
        <f>'Per Capita Nominal'!AX23-Checks!AX23</f>
        <v>#N/A</v>
      </c>
      <c r="AY23" s="22" t="e">
        <f>'Per Capita Nominal'!AY23-Checks!AY23</f>
        <v>#N/A</v>
      </c>
      <c r="AZ23" s="22" t="e">
        <f>'Per Capita Nominal'!AZ23-Checks!AZ23</f>
        <v>#N/A</v>
      </c>
      <c r="BA23" s="22" t="e">
        <f>'Per Capita Nominal'!BA23-Checks!BA23</f>
        <v>#N/A</v>
      </c>
      <c r="BB23" s="22" t="e">
        <f>'Per Capita Nominal'!BB23-Checks!BB23</f>
        <v>#N/A</v>
      </c>
      <c r="BC23" s="22" t="e">
        <f>'Per Capita Nominal'!BC23-Checks!BC23</f>
        <v>#N/A</v>
      </c>
      <c r="BD23" s="22" t="e">
        <f>'Per Capita Nominal'!BD23-Checks!BD23</f>
        <v>#N/A</v>
      </c>
      <c r="BE23" s="22" t="e">
        <f>'Per Capita Nominal'!BE23-Checks!BE23</f>
        <v>#N/A</v>
      </c>
      <c r="BF23" s="22" t="e">
        <f>'Per Capita Nominal'!BF23-Checks!BF23</f>
        <v>#N/A</v>
      </c>
      <c r="BG23" s="22" t="e">
        <f>'Per Capita Nominal'!BG23-Checks!BG23</f>
        <v>#N/A</v>
      </c>
      <c r="BH23" s="22" t="e">
        <f>'Per Capita Nominal'!BH23-Checks!BH23</f>
        <v>#N/A</v>
      </c>
      <c r="BI23" s="22" t="e">
        <f>'Per Capita Nominal'!BI23-Checks!BI23</f>
        <v>#N/A</v>
      </c>
      <c r="BJ23" s="22" t="e">
        <f>'Per Capita Nominal'!BJ23-Checks!BJ23</f>
        <v>#N/A</v>
      </c>
      <c r="BK23" s="22" t="e">
        <f>'Per Capita Nominal'!BK23-Checks!BK23</f>
        <v>#N/A</v>
      </c>
      <c r="BL23" s="22" t="e">
        <f>'Per Capita Nominal'!BL23-Checks!BL23</f>
        <v>#N/A</v>
      </c>
      <c r="BM23" s="22" t="e">
        <f>'Per Capita Nominal'!BM23-Checks!BM23</f>
        <v>#N/A</v>
      </c>
      <c r="BN23" s="22" t="e">
        <f>'Per Capita Nominal'!BN23-Checks!BN23</f>
        <v>#N/A</v>
      </c>
      <c r="BO23" s="22" t="e">
        <f>'Per Capita Nominal'!BO23-Checks!BO23</f>
        <v>#N/A</v>
      </c>
      <c r="BP23" s="22" t="e">
        <f>'Per Capita Nominal'!BP23-Checks!BP23</f>
        <v>#N/A</v>
      </c>
      <c r="BQ23" s="22" t="e">
        <f>'Per Capita Nominal'!BQ23-Checks!BQ23</f>
        <v>#N/A</v>
      </c>
      <c r="BR23" s="22" t="e">
        <f>'Per Capita Nominal'!BR23-Checks!BR23</f>
        <v>#N/A</v>
      </c>
      <c r="BS23" s="22" t="e">
        <f>'Per Capita Nominal'!BS23-Checks!BS23</f>
        <v>#N/A</v>
      </c>
      <c r="BT23" s="22" t="e">
        <f>'Per Capita Nominal'!BT23-Checks!BT23</f>
        <v>#N/A</v>
      </c>
      <c r="BU23" s="22" t="e">
        <f>'Per Capita Nominal'!BU23-Checks!BU23</f>
        <v>#N/A</v>
      </c>
      <c r="BV23" s="22" t="e">
        <f>'Per Capita Nominal'!BV23-Checks!BV23</f>
        <v>#N/A</v>
      </c>
      <c r="BW23" s="22" t="e">
        <f>'Per Capita Nominal'!BW23-Checks!BW23</f>
        <v>#N/A</v>
      </c>
      <c r="BX23" s="22" t="e">
        <f>'Per Capita Nominal'!BX23-Checks!BX23</f>
        <v>#N/A</v>
      </c>
      <c r="BY23" s="22" t="e">
        <f>'Per Capita Nominal'!BY23-Checks!BY23</f>
        <v>#N/A</v>
      </c>
      <c r="BZ23" s="22" t="e">
        <f>'Per Capita Nominal'!BZ23-Checks!BZ23</f>
        <v>#N/A</v>
      </c>
      <c r="CA23" s="22" t="e">
        <f>'Per Capita Nominal'!CA23-Checks!CA23</f>
        <v>#N/A</v>
      </c>
      <c r="CB23" s="22" t="e">
        <f>'Per Capita Nominal'!CB23-Checks!CB23</f>
        <v>#N/A</v>
      </c>
      <c r="CC23" s="22" t="e">
        <f>'Per Capita Nominal'!CC23-Checks!CC23</f>
        <v>#N/A</v>
      </c>
      <c r="CD23" s="22" t="e">
        <f>'Per Capita Nominal'!CD23-Checks!CD23</f>
        <v>#N/A</v>
      </c>
      <c r="CE23" s="22" t="e">
        <f>'Per Capita Nominal'!CE23-Checks!CE23</f>
        <v>#N/A</v>
      </c>
      <c r="CF23" s="22" t="e">
        <f>'Per Capita Nominal'!CF23-Checks!CF23</f>
        <v>#N/A</v>
      </c>
      <c r="CG23" s="22" t="e">
        <f>'Per Capita Nominal'!CG23-Checks!CG23</f>
        <v>#N/A</v>
      </c>
      <c r="CH23" s="22" t="e">
        <f>'Per Capita Nominal'!CH23-Checks!CH23</f>
        <v>#N/A</v>
      </c>
      <c r="CI23" s="22" t="e">
        <f>'Per Capita Nominal'!CI23-Checks!CI23</f>
        <v>#N/A</v>
      </c>
      <c r="CJ23" s="22" t="e">
        <f>'Per Capita Nominal'!CJ23-Checks!CJ23</f>
        <v>#N/A</v>
      </c>
      <c r="CK23" s="22" t="e">
        <f>'Per Capita Nominal'!CK23-Checks!CK23</f>
        <v>#N/A</v>
      </c>
      <c r="CL23" s="22" t="e">
        <f>'Per Capita Nominal'!CL23-Checks!CL23</f>
        <v>#N/A</v>
      </c>
      <c r="CM23" s="22" t="e">
        <f>'Per Capita Nominal'!CM23-Checks!CM23</f>
        <v>#N/A</v>
      </c>
      <c r="CN23" s="22" t="e">
        <f>'Per Capita Nominal'!CN23-Checks!CN23</f>
        <v>#N/A</v>
      </c>
      <c r="CO23" s="22" t="e">
        <f>'Per Capita Nominal'!CO23-Checks!CO23</f>
        <v>#N/A</v>
      </c>
      <c r="CP23" s="22" t="e">
        <f>'Per Capita Nominal'!CP23-Checks!CP23</f>
        <v>#N/A</v>
      </c>
    </row>
    <row r="24" spans="1:94">
      <c r="A24" s="38" t="s">
        <v>236</v>
      </c>
      <c r="B24" s="73" t="s">
        <v>214</v>
      </c>
      <c r="C24" s="69" t="e">
        <f t="shared" si="0"/>
        <v>#N/A</v>
      </c>
      <c r="D24" s="69" t="e">
        <f>'Per Capita Nominal'!D24-Checks!D24</f>
        <v>#N/A</v>
      </c>
      <c r="E24" s="22" t="e">
        <f>'Per Capita Nominal'!E24-Checks!E24</f>
        <v>#N/A</v>
      </c>
      <c r="F24" s="22" t="e">
        <f>'Per Capita Nominal'!F24-Checks!F24</f>
        <v>#N/A</v>
      </c>
      <c r="G24" s="22" t="e">
        <f>'Per Capita Nominal'!G24-Checks!G24</f>
        <v>#N/A</v>
      </c>
      <c r="H24" s="22" t="e">
        <f>'Per Capita Nominal'!H24-Checks!H24</f>
        <v>#N/A</v>
      </c>
      <c r="I24" s="22" t="e">
        <f>'Per Capita Nominal'!I24-Checks!I24</f>
        <v>#N/A</v>
      </c>
      <c r="J24" s="22" t="e">
        <f>'Per Capita Nominal'!J24-Checks!J24</f>
        <v>#N/A</v>
      </c>
      <c r="K24" s="22" t="e">
        <f>'Per Capita Nominal'!K24-Checks!K24</f>
        <v>#N/A</v>
      </c>
      <c r="L24" s="22" t="e">
        <f>'Per Capita Nominal'!L24-Checks!L24</f>
        <v>#N/A</v>
      </c>
      <c r="M24" s="22" t="e">
        <f>'Per Capita Nominal'!M24-Checks!M24</f>
        <v>#N/A</v>
      </c>
      <c r="N24" s="22" t="e">
        <f>'Per Capita Nominal'!N24-Checks!N24</f>
        <v>#N/A</v>
      </c>
      <c r="O24" s="22" t="e">
        <f>'Per Capita Nominal'!O24-Checks!O24</f>
        <v>#N/A</v>
      </c>
      <c r="P24" s="22" t="e">
        <f>'Per Capita Nominal'!P24-Checks!P24</f>
        <v>#N/A</v>
      </c>
      <c r="Q24" s="22" t="e">
        <f>'Per Capita Nominal'!Q24-Checks!Q24</f>
        <v>#N/A</v>
      </c>
      <c r="R24" s="22" t="e">
        <f>'Per Capita Nominal'!R24-Checks!R24</f>
        <v>#N/A</v>
      </c>
      <c r="S24" s="22" t="e">
        <f>'Per Capita Nominal'!S24-Checks!S24</f>
        <v>#N/A</v>
      </c>
      <c r="T24" s="22" t="e">
        <f>'Per Capita Nominal'!T24-Checks!T24</f>
        <v>#N/A</v>
      </c>
      <c r="U24" s="22" t="e">
        <f>'Per Capita Nominal'!U24-Checks!U24</f>
        <v>#N/A</v>
      </c>
      <c r="V24" s="22" t="e">
        <f>'Per Capita Nominal'!V24-Checks!V24</f>
        <v>#N/A</v>
      </c>
      <c r="W24" s="22" t="e">
        <f>'Per Capita Nominal'!W24-Checks!W24</f>
        <v>#N/A</v>
      </c>
      <c r="X24" s="22" t="e">
        <f>'Per Capita Nominal'!X24-Checks!X24</f>
        <v>#N/A</v>
      </c>
      <c r="Y24" s="22" t="e">
        <f>'Per Capita Nominal'!Y24-Checks!Y24</f>
        <v>#N/A</v>
      </c>
      <c r="Z24" s="22" t="e">
        <f>'Per Capita Nominal'!Z24-Checks!Z24</f>
        <v>#N/A</v>
      </c>
      <c r="AA24" s="22" t="e">
        <f>'Per Capita Nominal'!AA24-Checks!AA24</f>
        <v>#N/A</v>
      </c>
      <c r="AB24" s="22" t="e">
        <f>'Per Capita Nominal'!AB24-Checks!AB24</f>
        <v>#N/A</v>
      </c>
      <c r="AC24" s="22" t="e">
        <f>'Per Capita Nominal'!AC24-Checks!AC24</f>
        <v>#N/A</v>
      </c>
      <c r="AD24" s="22" t="e">
        <f>'Per Capita Nominal'!AD24-Checks!AD24</f>
        <v>#N/A</v>
      </c>
      <c r="AE24" s="22" t="e">
        <f>'Per Capita Nominal'!AE24-Checks!AE24</f>
        <v>#N/A</v>
      </c>
      <c r="AF24" s="22" t="e">
        <f>'Per Capita Nominal'!AF24-Checks!AF24</f>
        <v>#N/A</v>
      </c>
      <c r="AG24" s="22" t="e">
        <f>'Per Capita Nominal'!AG24-Checks!AG24</f>
        <v>#N/A</v>
      </c>
      <c r="AH24" s="22" t="e">
        <f>'Per Capita Nominal'!AH24-Checks!AH24</f>
        <v>#N/A</v>
      </c>
      <c r="AI24" s="22" t="e">
        <f>'Per Capita Nominal'!AI24-Checks!AI24</f>
        <v>#N/A</v>
      </c>
      <c r="AJ24" s="22" t="e">
        <f>'Per Capita Nominal'!AJ24-Checks!AJ24</f>
        <v>#N/A</v>
      </c>
      <c r="AK24" s="22" t="e">
        <f>'Per Capita Nominal'!AK24-Checks!AK24</f>
        <v>#N/A</v>
      </c>
      <c r="AL24" s="22" t="e">
        <f>'Per Capita Nominal'!AL24-Checks!AL24</f>
        <v>#N/A</v>
      </c>
      <c r="AM24" s="22" t="e">
        <f>'Per Capita Nominal'!AM24-Checks!AM24</f>
        <v>#N/A</v>
      </c>
      <c r="AN24" s="22" t="e">
        <f>'Per Capita Nominal'!AN24-Checks!AN24</f>
        <v>#N/A</v>
      </c>
      <c r="AO24" s="22" t="e">
        <f>'Per Capita Nominal'!AO24-Checks!AO24</f>
        <v>#N/A</v>
      </c>
      <c r="AP24" s="22" t="e">
        <f>'Per Capita Nominal'!AP24-Checks!AP24</f>
        <v>#N/A</v>
      </c>
      <c r="AQ24" s="22" t="e">
        <f>'Per Capita Nominal'!AQ24-Checks!AQ24</f>
        <v>#N/A</v>
      </c>
      <c r="AR24" s="22" t="e">
        <f>'Per Capita Nominal'!AR24-Checks!AR24</f>
        <v>#N/A</v>
      </c>
      <c r="AS24" s="22" t="e">
        <f>'Per Capita Nominal'!AS24-Checks!AS24</f>
        <v>#N/A</v>
      </c>
      <c r="AT24" s="22" t="e">
        <f>'Per Capita Nominal'!AT24-Checks!AT24</f>
        <v>#N/A</v>
      </c>
      <c r="AU24" s="22" t="e">
        <f>'Per Capita Nominal'!AU24-Checks!AU24</f>
        <v>#N/A</v>
      </c>
      <c r="AV24" s="22" t="e">
        <f>'Per Capita Nominal'!AV24-Checks!AV24</f>
        <v>#N/A</v>
      </c>
      <c r="AW24" s="22" t="e">
        <f>'Per Capita Nominal'!AW24-Checks!AW24</f>
        <v>#N/A</v>
      </c>
      <c r="AX24" s="22" t="e">
        <f>'Per Capita Nominal'!AX24-Checks!AX24</f>
        <v>#N/A</v>
      </c>
      <c r="AY24" s="22" t="e">
        <f>'Per Capita Nominal'!AY24-Checks!AY24</f>
        <v>#N/A</v>
      </c>
      <c r="AZ24" s="22" t="e">
        <f>'Per Capita Nominal'!AZ24-Checks!AZ24</f>
        <v>#N/A</v>
      </c>
      <c r="BA24" s="22" t="e">
        <f>'Per Capita Nominal'!BA24-Checks!BA24</f>
        <v>#N/A</v>
      </c>
      <c r="BB24" s="22" t="e">
        <f>'Per Capita Nominal'!BB24-Checks!BB24</f>
        <v>#N/A</v>
      </c>
      <c r="BC24" s="22" t="e">
        <f>'Per Capita Nominal'!BC24-Checks!BC24</f>
        <v>#N/A</v>
      </c>
      <c r="BD24" s="22" t="e">
        <f>'Per Capita Nominal'!BD24-Checks!BD24</f>
        <v>#N/A</v>
      </c>
      <c r="BE24" s="22" t="e">
        <f>'Per Capita Nominal'!BE24-Checks!BE24</f>
        <v>#N/A</v>
      </c>
      <c r="BF24" s="22" t="e">
        <f>'Per Capita Nominal'!BF24-Checks!BF24</f>
        <v>#N/A</v>
      </c>
      <c r="BG24" s="22" t="e">
        <f>'Per Capita Nominal'!BG24-Checks!BG24</f>
        <v>#N/A</v>
      </c>
      <c r="BH24" s="22" t="e">
        <f>'Per Capita Nominal'!BH24-Checks!BH24</f>
        <v>#N/A</v>
      </c>
      <c r="BI24" s="22" t="e">
        <f>'Per Capita Nominal'!BI24-Checks!BI24</f>
        <v>#N/A</v>
      </c>
      <c r="BJ24" s="22" t="e">
        <f>'Per Capita Nominal'!BJ24-Checks!BJ24</f>
        <v>#N/A</v>
      </c>
      <c r="BK24" s="22" t="e">
        <f>'Per Capita Nominal'!BK24-Checks!BK24</f>
        <v>#N/A</v>
      </c>
      <c r="BL24" s="22" t="e">
        <f>'Per Capita Nominal'!BL24-Checks!BL24</f>
        <v>#N/A</v>
      </c>
      <c r="BM24" s="22" t="e">
        <f>'Per Capita Nominal'!BM24-Checks!BM24</f>
        <v>#N/A</v>
      </c>
      <c r="BN24" s="22" t="e">
        <f>'Per Capita Nominal'!BN24-Checks!BN24</f>
        <v>#N/A</v>
      </c>
      <c r="BO24" s="22" t="e">
        <f>'Per Capita Nominal'!BO24-Checks!BO24</f>
        <v>#N/A</v>
      </c>
      <c r="BP24" s="22" t="e">
        <f>'Per Capita Nominal'!BP24-Checks!BP24</f>
        <v>#N/A</v>
      </c>
      <c r="BQ24" s="22" t="e">
        <f>'Per Capita Nominal'!BQ24-Checks!BQ24</f>
        <v>#N/A</v>
      </c>
      <c r="BR24" s="22" t="e">
        <f>'Per Capita Nominal'!BR24-Checks!BR24</f>
        <v>#N/A</v>
      </c>
      <c r="BS24" s="22" t="e">
        <f>'Per Capita Nominal'!BS24-Checks!BS24</f>
        <v>#N/A</v>
      </c>
      <c r="BT24" s="22" t="e">
        <f>'Per Capita Nominal'!BT24-Checks!BT24</f>
        <v>#N/A</v>
      </c>
      <c r="BU24" s="22" t="e">
        <f>'Per Capita Nominal'!BU24-Checks!BU24</f>
        <v>#N/A</v>
      </c>
      <c r="BV24" s="22" t="e">
        <f>'Per Capita Nominal'!BV24-Checks!BV24</f>
        <v>#N/A</v>
      </c>
      <c r="BW24" s="22" t="e">
        <f>'Per Capita Nominal'!BW24-Checks!BW24</f>
        <v>#N/A</v>
      </c>
      <c r="BX24" s="22" t="e">
        <f>'Per Capita Nominal'!BX24-Checks!BX24</f>
        <v>#N/A</v>
      </c>
      <c r="BY24" s="22" t="e">
        <f>'Per Capita Nominal'!BY24-Checks!BY24</f>
        <v>#N/A</v>
      </c>
      <c r="BZ24" s="22" t="e">
        <f>'Per Capita Nominal'!BZ24-Checks!BZ24</f>
        <v>#N/A</v>
      </c>
      <c r="CA24" s="22" t="e">
        <f>'Per Capita Nominal'!CA24-Checks!CA24</f>
        <v>#N/A</v>
      </c>
      <c r="CB24" s="22" t="e">
        <f>'Per Capita Nominal'!CB24-Checks!CB24</f>
        <v>#N/A</v>
      </c>
      <c r="CC24" s="22" t="e">
        <f>'Per Capita Nominal'!CC24-Checks!CC24</f>
        <v>#N/A</v>
      </c>
      <c r="CD24" s="22" t="e">
        <f>'Per Capita Nominal'!CD24-Checks!CD24</f>
        <v>#N/A</v>
      </c>
      <c r="CE24" s="22" t="e">
        <f>'Per Capita Nominal'!CE24-Checks!CE24</f>
        <v>#N/A</v>
      </c>
      <c r="CF24" s="22" t="e">
        <f>'Per Capita Nominal'!CF24-Checks!CF24</f>
        <v>#N/A</v>
      </c>
      <c r="CG24" s="22" t="e">
        <f>'Per Capita Nominal'!CG24-Checks!CG24</f>
        <v>#N/A</v>
      </c>
      <c r="CH24" s="22" t="e">
        <f>'Per Capita Nominal'!CH24-Checks!CH24</f>
        <v>#N/A</v>
      </c>
      <c r="CI24" s="22" t="e">
        <f>'Per Capita Nominal'!CI24-Checks!CI24</f>
        <v>#N/A</v>
      </c>
      <c r="CJ24" s="22" t="e">
        <f>'Per Capita Nominal'!CJ24-Checks!CJ24</f>
        <v>#N/A</v>
      </c>
      <c r="CK24" s="22" t="e">
        <f>'Per Capita Nominal'!CK24-Checks!CK24</f>
        <v>#N/A</v>
      </c>
      <c r="CL24" s="22" t="e">
        <f>'Per Capita Nominal'!CL24-Checks!CL24</f>
        <v>#N/A</v>
      </c>
      <c r="CM24" s="22" t="e">
        <f>'Per Capita Nominal'!CM24-Checks!CM24</f>
        <v>#N/A</v>
      </c>
      <c r="CN24" s="22" t="e">
        <f>'Per Capita Nominal'!CN24-Checks!CN24</f>
        <v>#N/A</v>
      </c>
      <c r="CO24" s="22" t="e">
        <f>'Per Capita Nominal'!CO24-Checks!CO24</f>
        <v>#N/A</v>
      </c>
      <c r="CP24" s="22" t="e">
        <f>'Per Capita Nominal'!CP24-Checks!CP24</f>
        <v>#N/A</v>
      </c>
    </row>
    <row r="25" spans="1:94" hidden="1">
      <c r="A25" s="39" t="s">
        <v>237</v>
      </c>
      <c r="B25" s="74" t="s">
        <v>215</v>
      </c>
      <c r="C25" s="69" t="e">
        <f t="shared" si="0"/>
        <v>#N/A</v>
      </c>
      <c r="D25" s="69" t="e">
        <f>'Per Capita Nominal'!D25-Checks!D25</f>
        <v>#N/A</v>
      </c>
      <c r="E25" s="22" t="e">
        <f>'Per Capita Nominal'!E25-Checks!E25</f>
        <v>#N/A</v>
      </c>
      <c r="F25" s="22" t="e">
        <f>'Per Capita Nominal'!F25-Checks!F25</f>
        <v>#N/A</v>
      </c>
      <c r="G25" s="22" t="e">
        <f>'Per Capita Nominal'!G25-Checks!G25</f>
        <v>#N/A</v>
      </c>
      <c r="H25" s="22" t="e">
        <f>'Per Capita Nominal'!H25-Checks!H25</f>
        <v>#N/A</v>
      </c>
      <c r="I25" s="22" t="e">
        <f>'Per Capita Nominal'!I25-Checks!I25</f>
        <v>#N/A</v>
      </c>
      <c r="J25" s="22" t="e">
        <f>'Per Capita Nominal'!J25-Checks!J25</f>
        <v>#N/A</v>
      </c>
      <c r="K25" s="22" t="e">
        <f>'Per Capita Nominal'!K25-Checks!K25</f>
        <v>#N/A</v>
      </c>
      <c r="L25" s="22" t="e">
        <f>'Per Capita Nominal'!L25-Checks!L25</f>
        <v>#N/A</v>
      </c>
      <c r="M25" s="22" t="e">
        <f>'Per Capita Nominal'!M25-Checks!M25</f>
        <v>#N/A</v>
      </c>
      <c r="N25" s="22" t="e">
        <f>'Per Capita Nominal'!N25-Checks!N25</f>
        <v>#N/A</v>
      </c>
      <c r="O25" s="22" t="e">
        <f>'Per Capita Nominal'!O25-Checks!O25</f>
        <v>#N/A</v>
      </c>
      <c r="P25" s="22" t="e">
        <f>'Per Capita Nominal'!P25-Checks!P25</f>
        <v>#N/A</v>
      </c>
      <c r="Q25" s="22" t="e">
        <f>'Per Capita Nominal'!Q25-Checks!Q25</f>
        <v>#N/A</v>
      </c>
      <c r="R25" s="22" t="e">
        <f>'Per Capita Nominal'!R25-Checks!R25</f>
        <v>#N/A</v>
      </c>
      <c r="S25" s="22" t="e">
        <f>'Per Capita Nominal'!S25-Checks!S25</f>
        <v>#N/A</v>
      </c>
      <c r="T25" s="22" t="e">
        <f>'Per Capita Nominal'!T25-Checks!T25</f>
        <v>#N/A</v>
      </c>
      <c r="U25" s="22" t="e">
        <f>'Per Capita Nominal'!U25-Checks!U25</f>
        <v>#N/A</v>
      </c>
      <c r="V25" s="22" t="e">
        <f>'Per Capita Nominal'!V25-Checks!V25</f>
        <v>#N/A</v>
      </c>
      <c r="W25" s="22" t="e">
        <f>'Per Capita Nominal'!W25-Checks!W25</f>
        <v>#N/A</v>
      </c>
      <c r="X25" s="22" t="e">
        <f>'Per Capita Nominal'!X25-Checks!X25</f>
        <v>#N/A</v>
      </c>
      <c r="Y25" s="22" t="e">
        <f>'Per Capita Nominal'!Y25-Checks!Y25</f>
        <v>#N/A</v>
      </c>
      <c r="Z25" s="22" t="e">
        <f>'Per Capita Nominal'!Z25-Checks!Z25</f>
        <v>#N/A</v>
      </c>
      <c r="AA25" s="22" t="e">
        <f>'Per Capita Nominal'!AA25-Checks!AA25</f>
        <v>#N/A</v>
      </c>
      <c r="AB25" s="22" t="e">
        <f>'Per Capita Nominal'!AB25-Checks!AB25</f>
        <v>#N/A</v>
      </c>
      <c r="AC25" s="22" t="e">
        <f>'Per Capita Nominal'!AC25-Checks!AC25</f>
        <v>#N/A</v>
      </c>
      <c r="AD25" s="22" t="e">
        <f>'Per Capita Nominal'!AD25-Checks!AD25</f>
        <v>#N/A</v>
      </c>
      <c r="AE25" s="22" t="e">
        <f>'Per Capita Nominal'!AE25-Checks!AE25</f>
        <v>#N/A</v>
      </c>
      <c r="AF25" s="22" t="e">
        <f>'Per Capita Nominal'!AF25-Checks!AF25</f>
        <v>#N/A</v>
      </c>
      <c r="AG25" s="22" t="e">
        <f>'Per Capita Nominal'!AG25-Checks!AG25</f>
        <v>#N/A</v>
      </c>
      <c r="AH25" s="22" t="e">
        <f>'Per Capita Nominal'!AH25-Checks!AH25</f>
        <v>#N/A</v>
      </c>
      <c r="AI25" s="22" t="e">
        <f>'Per Capita Nominal'!AI25-Checks!AI25</f>
        <v>#N/A</v>
      </c>
      <c r="AJ25" s="22" t="e">
        <f>'Per Capita Nominal'!AJ25-Checks!AJ25</f>
        <v>#N/A</v>
      </c>
      <c r="AK25" s="22" t="e">
        <f>'Per Capita Nominal'!AK25-Checks!AK25</f>
        <v>#N/A</v>
      </c>
      <c r="AL25" s="22" t="e">
        <f>'Per Capita Nominal'!AL25-Checks!AL25</f>
        <v>#N/A</v>
      </c>
      <c r="AM25" s="22" t="e">
        <f>'Per Capita Nominal'!AM25-Checks!AM25</f>
        <v>#N/A</v>
      </c>
      <c r="AN25" s="22" t="e">
        <f>'Per Capita Nominal'!AN25-Checks!AN25</f>
        <v>#N/A</v>
      </c>
      <c r="AO25" s="22" t="e">
        <f>'Per Capita Nominal'!AO25-Checks!AO25</f>
        <v>#N/A</v>
      </c>
      <c r="AP25" s="22" t="e">
        <f>'Per Capita Nominal'!AP25-Checks!AP25</f>
        <v>#N/A</v>
      </c>
      <c r="AQ25" s="22" t="e">
        <f>'Per Capita Nominal'!AQ25-Checks!AQ25</f>
        <v>#N/A</v>
      </c>
      <c r="AR25" s="22" t="e">
        <f>'Per Capita Nominal'!AR25-Checks!AR25</f>
        <v>#N/A</v>
      </c>
      <c r="AS25" s="22" t="e">
        <f>'Per Capita Nominal'!AS25-Checks!AS25</f>
        <v>#N/A</v>
      </c>
      <c r="AT25" s="22" t="e">
        <f>'Per Capita Nominal'!AT25-Checks!AT25</f>
        <v>#N/A</v>
      </c>
      <c r="AU25" s="22" t="e">
        <f>'Per Capita Nominal'!AU25-Checks!AU25</f>
        <v>#N/A</v>
      </c>
      <c r="AV25" s="22" t="e">
        <f>'Per Capita Nominal'!AV25-Checks!AV25</f>
        <v>#N/A</v>
      </c>
      <c r="AW25" s="22" t="e">
        <f>'Per Capita Nominal'!AW25-Checks!AW25</f>
        <v>#N/A</v>
      </c>
      <c r="AX25" s="22" t="e">
        <f>'Per Capita Nominal'!AX25-Checks!AX25</f>
        <v>#N/A</v>
      </c>
      <c r="AY25" s="22" t="e">
        <f>'Per Capita Nominal'!AY25-Checks!AY25</f>
        <v>#N/A</v>
      </c>
      <c r="AZ25" s="22" t="e">
        <f>'Per Capita Nominal'!AZ25-Checks!AZ25</f>
        <v>#N/A</v>
      </c>
      <c r="BA25" s="22" t="e">
        <f>'Per Capita Nominal'!BA25-Checks!BA25</f>
        <v>#N/A</v>
      </c>
      <c r="BB25" s="22" t="e">
        <f>'Per Capita Nominal'!BB25-Checks!BB25</f>
        <v>#N/A</v>
      </c>
      <c r="BC25" s="22" t="e">
        <f>'Per Capita Nominal'!BC25-Checks!BC25</f>
        <v>#N/A</v>
      </c>
      <c r="BD25" s="22" t="e">
        <f>'Per Capita Nominal'!BD25-Checks!BD25</f>
        <v>#N/A</v>
      </c>
      <c r="BE25" s="22" t="e">
        <f>'Per Capita Nominal'!BE25-Checks!BE25</f>
        <v>#N/A</v>
      </c>
      <c r="BF25" s="22" t="e">
        <f>'Per Capita Nominal'!BF25-Checks!BF25</f>
        <v>#N/A</v>
      </c>
      <c r="BG25" s="22" t="e">
        <f>'Per Capita Nominal'!BG25-Checks!BG25</f>
        <v>#N/A</v>
      </c>
      <c r="BH25" s="22" t="e">
        <f>'Per Capita Nominal'!BH25-Checks!BH25</f>
        <v>#N/A</v>
      </c>
      <c r="BI25" s="22" t="e">
        <f>'Per Capita Nominal'!BI25-Checks!BI25</f>
        <v>#N/A</v>
      </c>
      <c r="BJ25" s="22" t="e">
        <f>'Per Capita Nominal'!BJ25-Checks!BJ25</f>
        <v>#N/A</v>
      </c>
      <c r="BK25" s="22" t="e">
        <f>'Per Capita Nominal'!BK25-Checks!BK25</f>
        <v>#N/A</v>
      </c>
      <c r="BL25" s="22" t="e">
        <f>'Per Capita Nominal'!BL25-Checks!BL25</f>
        <v>#N/A</v>
      </c>
      <c r="BM25" s="22" t="e">
        <f>'Per Capita Nominal'!BM25-Checks!BM25</f>
        <v>#N/A</v>
      </c>
      <c r="BN25" s="22" t="e">
        <f>'Per Capita Nominal'!BN25-Checks!BN25</f>
        <v>#N/A</v>
      </c>
      <c r="BO25" s="22" t="e">
        <f>'Per Capita Nominal'!BO25-Checks!BO25</f>
        <v>#N/A</v>
      </c>
      <c r="BP25" s="22" t="e">
        <f>'Per Capita Nominal'!BP25-Checks!BP25</f>
        <v>#N/A</v>
      </c>
      <c r="BQ25" s="22" t="e">
        <f>'Per Capita Nominal'!BQ25-Checks!BQ25</f>
        <v>#N/A</v>
      </c>
      <c r="BR25" s="22" t="e">
        <f>'Per Capita Nominal'!BR25-Checks!BR25</f>
        <v>#N/A</v>
      </c>
      <c r="BS25" s="22" t="e">
        <f>'Per Capita Nominal'!BS25-Checks!BS25</f>
        <v>#N/A</v>
      </c>
      <c r="BT25" s="22" t="e">
        <f>'Per Capita Nominal'!BT25-Checks!BT25</f>
        <v>#N/A</v>
      </c>
      <c r="BU25" s="22" t="e">
        <f>'Per Capita Nominal'!BU25-Checks!BU25</f>
        <v>#N/A</v>
      </c>
      <c r="BV25" s="22" t="e">
        <f>'Per Capita Nominal'!BV25-Checks!BV25</f>
        <v>#N/A</v>
      </c>
      <c r="BW25" s="22" t="e">
        <f>'Per Capita Nominal'!BW25-Checks!BW25</f>
        <v>#N/A</v>
      </c>
      <c r="BX25" s="22" t="e">
        <f>'Per Capita Nominal'!BX25-Checks!BX25</f>
        <v>#N/A</v>
      </c>
      <c r="BY25" s="22" t="e">
        <f>'Per Capita Nominal'!BY25-Checks!BY25</f>
        <v>#N/A</v>
      </c>
      <c r="BZ25" s="22" t="e">
        <f>'Per Capita Nominal'!BZ25-Checks!BZ25</f>
        <v>#N/A</v>
      </c>
      <c r="CA25" s="22" t="e">
        <f>'Per Capita Nominal'!CA25-Checks!CA25</f>
        <v>#N/A</v>
      </c>
      <c r="CB25" s="22" t="e">
        <f>'Per Capita Nominal'!CB25-Checks!CB25</f>
        <v>#N/A</v>
      </c>
      <c r="CC25" s="22" t="e">
        <f>'Per Capita Nominal'!CC25-Checks!CC25</f>
        <v>#N/A</v>
      </c>
      <c r="CD25" s="22" t="e">
        <f>'Per Capita Nominal'!CD25-Checks!CD25</f>
        <v>#N/A</v>
      </c>
      <c r="CE25" s="22" t="e">
        <f>'Per Capita Nominal'!CE25-Checks!CE25</f>
        <v>#N/A</v>
      </c>
      <c r="CF25" s="22" t="e">
        <f>'Per Capita Nominal'!CF25-Checks!CF25</f>
        <v>#N/A</v>
      </c>
      <c r="CG25" s="22" t="e">
        <f>'Per Capita Nominal'!CG25-Checks!CG25</f>
        <v>#N/A</v>
      </c>
      <c r="CH25" s="22" t="e">
        <f>'Per Capita Nominal'!CH25-Checks!CH25</f>
        <v>#N/A</v>
      </c>
      <c r="CI25" s="22" t="e">
        <f>'Per Capita Nominal'!CI25-Checks!CI25</f>
        <v>#N/A</v>
      </c>
      <c r="CJ25" s="22" t="e">
        <f>'Per Capita Nominal'!CJ25-Checks!CJ25</f>
        <v>#N/A</v>
      </c>
      <c r="CK25" s="22" t="e">
        <f>'Per Capita Nominal'!CK25-Checks!CK25</f>
        <v>#N/A</v>
      </c>
      <c r="CL25" s="22" t="e">
        <f>'Per Capita Nominal'!CL25-Checks!CL25</f>
        <v>#N/A</v>
      </c>
      <c r="CM25" s="22" t="e">
        <f>'Per Capita Nominal'!CM25-Checks!CM25</f>
        <v>#N/A</v>
      </c>
      <c r="CN25" s="22" t="e">
        <f>'Per Capita Nominal'!CN25-Checks!CN25</f>
        <v>#N/A</v>
      </c>
      <c r="CO25" s="22" t="e">
        <f>'Per Capita Nominal'!CO25-Checks!CO25</f>
        <v>#N/A</v>
      </c>
      <c r="CP25" s="22" t="e">
        <f>'Per Capita Nominal'!CP25-Checks!CP25</f>
        <v>#N/A</v>
      </c>
    </row>
    <row r="26" spans="1:94" hidden="1">
      <c r="A26" s="39" t="s">
        <v>238</v>
      </c>
      <c r="B26" s="74" t="s">
        <v>216</v>
      </c>
      <c r="C26" s="69" t="e">
        <f t="shared" si="0"/>
        <v>#N/A</v>
      </c>
      <c r="D26" s="69" t="e">
        <f>'Per Capita Nominal'!D26-Checks!D26</f>
        <v>#N/A</v>
      </c>
      <c r="E26" s="22" t="e">
        <f>'Per Capita Nominal'!E26-Checks!E26</f>
        <v>#N/A</v>
      </c>
      <c r="F26" s="22" t="e">
        <f>'Per Capita Nominal'!F26-Checks!F26</f>
        <v>#N/A</v>
      </c>
      <c r="G26" s="22" t="e">
        <f>'Per Capita Nominal'!G26-Checks!G26</f>
        <v>#N/A</v>
      </c>
      <c r="H26" s="22" t="e">
        <f>'Per Capita Nominal'!H26-Checks!H26</f>
        <v>#N/A</v>
      </c>
      <c r="I26" s="22" t="e">
        <f>'Per Capita Nominal'!I26-Checks!I26</f>
        <v>#N/A</v>
      </c>
      <c r="J26" s="22" t="e">
        <f>'Per Capita Nominal'!J26-Checks!J26</f>
        <v>#N/A</v>
      </c>
      <c r="K26" s="22" t="e">
        <f>'Per Capita Nominal'!K26-Checks!K26</f>
        <v>#N/A</v>
      </c>
      <c r="L26" s="22" t="e">
        <f>'Per Capita Nominal'!L26-Checks!L26</f>
        <v>#N/A</v>
      </c>
      <c r="M26" s="22" t="e">
        <f>'Per Capita Nominal'!M26-Checks!M26</f>
        <v>#N/A</v>
      </c>
      <c r="N26" s="22" t="e">
        <f>'Per Capita Nominal'!N26-Checks!N26</f>
        <v>#N/A</v>
      </c>
      <c r="O26" s="22" t="e">
        <f>'Per Capita Nominal'!O26-Checks!O26</f>
        <v>#N/A</v>
      </c>
      <c r="P26" s="22" t="e">
        <f>'Per Capita Nominal'!P26-Checks!P26</f>
        <v>#N/A</v>
      </c>
      <c r="Q26" s="22" t="e">
        <f>'Per Capita Nominal'!Q26-Checks!Q26</f>
        <v>#N/A</v>
      </c>
      <c r="R26" s="22" t="e">
        <f>'Per Capita Nominal'!R26-Checks!R26</f>
        <v>#N/A</v>
      </c>
      <c r="S26" s="22" t="e">
        <f>'Per Capita Nominal'!S26-Checks!S26</f>
        <v>#N/A</v>
      </c>
      <c r="T26" s="22" t="e">
        <f>'Per Capita Nominal'!T26-Checks!T26</f>
        <v>#N/A</v>
      </c>
      <c r="U26" s="22" t="e">
        <f>'Per Capita Nominal'!U26-Checks!U26</f>
        <v>#N/A</v>
      </c>
      <c r="V26" s="22" t="e">
        <f>'Per Capita Nominal'!V26-Checks!V26</f>
        <v>#N/A</v>
      </c>
      <c r="W26" s="22" t="e">
        <f>'Per Capita Nominal'!W26-Checks!W26</f>
        <v>#N/A</v>
      </c>
      <c r="X26" s="22" t="e">
        <f>'Per Capita Nominal'!X26-Checks!X26</f>
        <v>#N/A</v>
      </c>
      <c r="Y26" s="22" t="e">
        <f>'Per Capita Nominal'!Y26-Checks!Y26</f>
        <v>#N/A</v>
      </c>
      <c r="Z26" s="22" t="e">
        <f>'Per Capita Nominal'!Z26-Checks!Z26</f>
        <v>#N/A</v>
      </c>
      <c r="AA26" s="22" t="e">
        <f>'Per Capita Nominal'!AA26-Checks!AA26</f>
        <v>#N/A</v>
      </c>
      <c r="AB26" s="22" t="e">
        <f>'Per Capita Nominal'!AB26-Checks!AB26</f>
        <v>#N/A</v>
      </c>
      <c r="AC26" s="22" t="e">
        <f>'Per Capita Nominal'!AC26-Checks!AC26</f>
        <v>#N/A</v>
      </c>
      <c r="AD26" s="22" t="e">
        <f>'Per Capita Nominal'!AD26-Checks!AD26</f>
        <v>#N/A</v>
      </c>
      <c r="AE26" s="22" t="e">
        <f>'Per Capita Nominal'!AE26-Checks!AE26</f>
        <v>#N/A</v>
      </c>
      <c r="AF26" s="22" t="e">
        <f>'Per Capita Nominal'!AF26-Checks!AF26</f>
        <v>#N/A</v>
      </c>
      <c r="AG26" s="22" t="e">
        <f>'Per Capita Nominal'!AG26-Checks!AG26</f>
        <v>#N/A</v>
      </c>
      <c r="AH26" s="22" t="e">
        <f>'Per Capita Nominal'!AH26-Checks!AH26</f>
        <v>#N/A</v>
      </c>
      <c r="AI26" s="22" t="e">
        <f>'Per Capita Nominal'!AI26-Checks!AI26</f>
        <v>#N/A</v>
      </c>
      <c r="AJ26" s="22" t="e">
        <f>'Per Capita Nominal'!AJ26-Checks!AJ26</f>
        <v>#N/A</v>
      </c>
      <c r="AK26" s="22" t="e">
        <f>'Per Capita Nominal'!AK26-Checks!AK26</f>
        <v>#N/A</v>
      </c>
      <c r="AL26" s="22" t="e">
        <f>'Per Capita Nominal'!AL26-Checks!AL26</f>
        <v>#N/A</v>
      </c>
      <c r="AM26" s="22" t="e">
        <f>'Per Capita Nominal'!AM26-Checks!AM26</f>
        <v>#N/A</v>
      </c>
      <c r="AN26" s="22" t="e">
        <f>'Per Capita Nominal'!AN26-Checks!AN26</f>
        <v>#N/A</v>
      </c>
      <c r="AO26" s="22" t="e">
        <f>'Per Capita Nominal'!AO26-Checks!AO26</f>
        <v>#N/A</v>
      </c>
      <c r="AP26" s="22" t="e">
        <f>'Per Capita Nominal'!AP26-Checks!AP26</f>
        <v>#N/A</v>
      </c>
      <c r="AQ26" s="22" t="e">
        <f>'Per Capita Nominal'!AQ26-Checks!AQ26</f>
        <v>#N/A</v>
      </c>
      <c r="AR26" s="22" t="e">
        <f>'Per Capita Nominal'!AR26-Checks!AR26</f>
        <v>#N/A</v>
      </c>
      <c r="AS26" s="22" t="e">
        <f>'Per Capita Nominal'!AS26-Checks!AS26</f>
        <v>#N/A</v>
      </c>
      <c r="AT26" s="22" t="e">
        <f>'Per Capita Nominal'!AT26-Checks!AT26</f>
        <v>#N/A</v>
      </c>
      <c r="AU26" s="22" t="e">
        <f>'Per Capita Nominal'!AU26-Checks!AU26</f>
        <v>#N/A</v>
      </c>
      <c r="AV26" s="22" t="e">
        <f>'Per Capita Nominal'!AV26-Checks!AV26</f>
        <v>#N/A</v>
      </c>
      <c r="AW26" s="22" t="e">
        <f>'Per Capita Nominal'!AW26-Checks!AW26</f>
        <v>#N/A</v>
      </c>
      <c r="AX26" s="22" t="e">
        <f>'Per Capita Nominal'!AX26-Checks!AX26</f>
        <v>#N/A</v>
      </c>
      <c r="AY26" s="22" t="e">
        <f>'Per Capita Nominal'!AY26-Checks!AY26</f>
        <v>#N/A</v>
      </c>
      <c r="AZ26" s="22" t="e">
        <f>'Per Capita Nominal'!AZ26-Checks!AZ26</f>
        <v>#N/A</v>
      </c>
      <c r="BA26" s="22" t="e">
        <f>'Per Capita Nominal'!BA26-Checks!BA26</f>
        <v>#N/A</v>
      </c>
      <c r="BB26" s="22" t="e">
        <f>'Per Capita Nominal'!BB26-Checks!BB26</f>
        <v>#N/A</v>
      </c>
      <c r="BC26" s="22" t="e">
        <f>'Per Capita Nominal'!BC26-Checks!BC26</f>
        <v>#N/A</v>
      </c>
      <c r="BD26" s="22" t="e">
        <f>'Per Capita Nominal'!BD26-Checks!BD26</f>
        <v>#N/A</v>
      </c>
      <c r="BE26" s="22" t="e">
        <f>'Per Capita Nominal'!BE26-Checks!BE26</f>
        <v>#N/A</v>
      </c>
      <c r="BF26" s="22" t="e">
        <f>'Per Capita Nominal'!BF26-Checks!BF26</f>
        <v>#N/A</v>
      </c>
      <c r="BG26" s="22" t="e">
        <f>'Per Capita Nominal'!BG26-Checks!BG26</f>
        <v>#N/A</v>
      </c>
      <c r="BH26" s="22" t="e">
        <f>'Per Capita Nominal'!BH26-Checks!BH26</f>
        <v>#N/A</v>
      </c>
      <c r="BI26" s="22" t="e">
        <f>'Per Capita Nominal'!BI26-Checks!BI26</f>
        <v>#N/A</v>
      </c>
      <c r="BJ26" s="22" t="e">
        <f>'Per Capita Nominal'!BJ26-Checks!BJ26</f>
        <v>#N/A</v>
      </c>
      <c r="BK26" s="22" t="e">
        <f>'Per Capita Nominal'!BK26-Checks!BK26</f>
        <v>#N/A</v>
      </c>
      <c r="BL26" s="22" t="e">
        <f>'Per Capita Nominal'!BL26-Checks!BL26</f>
        <v>#N/A</v>
      </c>
      <c r="BM26" s="22" t="e">
        <f>'Per Capita Nominal'!BM26-Checks!BM26</f>
        <v>#N/A</v>
      </c>
      <c r="BN26" s="22" t="e">
        <f>'Per Capita Nominal'!BN26-Checks!BN26</f>
        <v>#N/A</v>
      </c>
      <c r="BO26" s="22" t="e">
        <f>'Per Capita Nominal'!BO26-Checks!BO26</f>
        <v>#N/A</v>
      </c>
      <c r="BP26" s="22" t="e">
        <f>'Per Capita Nominal'!BP26-Checks!BP26</f>
        <v>#N/A</v>
      </c>
      <c r="BQ26" s="22" t="e">
        <f>'Per Capita Nominal'!BQ26-Checks!BQ26</f>
        <v>#N/A</v>
      </c>
      <c r="BR26" s="22" t="e">
        <f>'Per Capita Nominal'!BR26-Checks!BR26</f>
        <v>#N/A</v>
      </c>
      <c r="BS26" s="22" t="e">
        <f>'Per Capita Nominal'!BS26-Checks!BS26</f>
        <v>#N/A</v>
      </c>
      <c r="BT26" s="22" t="e">
        <f>'Per Capita Nominal'!BT26-Checks!BT26</f>
        <v>#N/A</v>
      </c>
      <c r="BU26" s="22" t="e">
        <f>'Per Capita Nominal'!BU26-Checks!BU26</f>
        <v>#N/A</v>
      </c>
      <c r="BV26" s="22" t="e">
        <f>'Per Capita Nominal'!BV26-Checks!BV26</f>
        <v>#N/A</v>
      </c>
      <c r="BW26" s="22" t="e">
        <f>'Per Capita Nominal'!BW26-Checks!BW26</f>
        <v>#N/A</v>
      </c>
      <c r="BX26" s="22" t="e">
        <f>'Per Capita Nominal'!BX26-Checks!BX26</f>
        <v>#N/A</v>
      </c>
      <c r="BY26" s="22" t="e">
        <f>'Per Capita Nominal'!BY26-Checks!BY26</f>
        <v>#N/A</v>
      </c>
      <c r="BZ26" s="22" t="e">
        <f>'Per Capita Nominal'!BZ26-Checks!BZ26</f>
        <v>#N/A</v>
      </c>
      <c r="CA26" s="22" t="e">
        <f>'Per Capita Nominal'!CA26-Checks!CA26</f>
        <v>#N/A</v>
      </c>
      <c r="CB26" s="22" t="e">
        <f>'Per Capita Nominal'!CB26-Checks!CB26</f>
        <v>#N/A</v>
      </c>
      <c r="CC26" s="22" t="e">
        <f>'Per Capita Nominal'!CC26-Checks!CC26</f>
        <v>#N/A</v>
      </c>
      <c r="CD26" s="22" t="e">
        <f>'Per Capita Nominal'!CD26-Checks!CD26</f>
        <v>#N/A</v>
      </c>
      <c r="CE26" s="22" t="e">
        <f>'Per Capita Nominal'!CE26-Checks!CE26</f>
        <v>#N/A</v>
      </c>
      <c r="CF26" s="22" t="e">
        <f>'Per Capita Nominal'!CF26-Checks!CF26</f>
        <v>#N/A</v>
      </c>
      <c r="CG26" s="22" t="e">
        <f>'Per Capita Nominal'!CG26-Checks!CG26</f>
        <v>#N/A</v>
      </c>
      <c r="CH26" s="22" t="e">
        <f>'Per Capita Nominal'!CH26-Checks!CH26</f>
        <v>#N/A</v>
      </c>
      <c r="CI26" s="22" t="e">
        <f>'Per Capita Nominal'!CI26-Checks!CI26</f>
        <v>#N/A</v>
      </c>
      <c r="CJ26" s="22" t="e">
        <f>'Per Capita Nominal'!CJ26-Checks!CJ26</f>
        <v>#N/A</v>
      </c>
      <c r="CK26" s="22" t="e">
        <f>'Per Capita Nominal'!CK26-Checks!CK26</f>
        <v>#N/A</v>
      </c>
      <c r="CL26" s="22" t="e">
        <f>'Per Capita Nominal'!CL26-Checks!CL26</f>
        <v>#N/A</v>
      </c>
      <c r="CM26" s="22" t="e">
        <f>'Per Capita Nominal'!CM26-Checks!CM26</f>
        <v>#N/A</v>
      </c>
      <c r="CN26" s="22" t="e">
        <f>'Per Capita Nominal'!CN26-Checks!CN26</f>
        <v>#N/A</v>
      </c>
      <c r="CO26" s="22" t="e">
        <f>'Per Capita Nominal'!CO26-Checks!CO26</f>
        <v>#N/A</v>
      </c>
      <c r="CP26" s="22" t="e">
        <f>'Per Capita Nominal'!CP26-Checks!CP26</f>
        <v>#N/A</v>
      </c>
    </row>
    <row r="27" spans="1:94">
      <c r="A27" s="40" t="s">
        <v>256</v>
      </c>
      <c r="B27" s="75" t="s">
        <v>217</v>
      </c>
      <c r="C27" s="69" t="e">
        <f t="shared" si="0"/>
        <v>#N/A</v>
      </c>
      <c r="D27" s="69" t="e">
        <f>'Per Capita Nominal'!D27-Checks!D27</f>
        <v>#N/A</v>
      </c>
      <c r="E27" s="22" t="e">
        <f>'Per Capita Nominal'!E27-Checks!E27</f>
        <v>#N/A</v>
      </c>
      <c r="F27" s="22" t="e">
        <f>'Per Capita Nominal'!F27-Checks!F27</f>
        <v>#N/A</v>
      </c>
      <c r="G27" s="22" t="e">
        <f>'Per Capita Nominal'!G27-Checks!G27</f>
        <v>#N/A</v>
      </c>
      <c r="H27" s="22" t="e">
        <f>'Per Capita Nominal'!H27-Checks!H27</f>
        <v>#N/A</v>
      </c>
      <c r="I27" s="22" t="e">
        <f>'Per Capita Nominal'!I27-Checks!I27</f>
        <v>#N/A</v>
      </c>
      <c r="J27" s="22" t="e">
        <f>'Per Capita Nominal'!J27-Checks!J27</f>
        <v>#N/A</v>
      </c>
      <c r="K27" s="22" t="e">
        <f>'Per Capita Nominal'!K27-Checks!K27</f>
        <v>#N/A</v>
      </c>
      <c r="L27" s="22" t="e">
        <f>'Per Capita Nominal'!L27-Checks!L27</f>
        <v>#N/A</v>
      </c>
      <c r="M27" s="22" t="e">
        <f>'Per Capita Nominal'!M27-Checks!M27</f>
        <v>#N/A</v>
      </c>
      <c r="N27" s="22" t="e">
        <f>'Per Capita Nominal'!N27-Checks!N27</f>
        <v>#N/A</v>
      </c>
      <c r="O27" s="22" t="e">
        <f>'Per Capita Nominal'!O27-Checks!O27</f>
        <v>#N/A</v>
      </c>
      <c r="P27" s="22" t="e">
        <f>'Per Capita Nominal'!P27-Checks!P27</f>
        <v>#N/A</v>
      </c>
      <c r="Q27" s="22" t="e">
        <f>'Per Capita Nominal'!Q27-Checks!Q27</f>
        <v>#N/A</v>
      </c>
      <c r="R27" s="22" t="e">
        <f>'Per Capita Nominal'!R27-Checks!R27</f>
        <v>#N/A</v>
      </c>
      <c r="S27" s="22" t="e">
        <f>'Per Capita Nominal'!S27-Checks!S27</f>
        <v>#N/A</v>
      </c>
      <c r="T27" s="22" t="e">
        <f>'Per Capita Nominal'!T27-Checks!T27</f>
        <v>#N/A</v>
      </c>
      <c r="U27" s="22" t="e">
        <f>'Per Capita Nominal'!U27-Checks!U27</f>
        <v>#N/A</v>
      </c>
      <c r="V27" s="22" t="e">
        <f>'Per Capita Nominal'!V27-Checks!V27</f>
        <v>#N/A</v>
      </c>
      <c r="W27" s="22" t="e">
        <f>'Per Capita Nominal'!W27-Checks!W27</f>
        <v>#N/A</v>
      </c>
      <c r="X27" s="22" t="e">
        <f>'Per Capita Nominal'!X27-Checks!X27</f>
        <v>#N/A</v>
      </c>
      <c r="Y27" s="22" t="e">
        <f>'Per Capita Nominal'!Y27-Checks!Y27</f>
        <v>#N/A</v>
      </c>
      <c r="Z27" s="22" t="e">
        <f>'Per Capita Nominal'!Z27-Checks!Z27</f>
        <v>#N/A</v>
      </c>
      <c r="AA27" s="22" t="e">
        <f>'Per Capita Nominal'!AA27-Checks!AA27</f>
        <v>#N/A</v>
      </c>
      <c r="AB27" s="22" t="e">
        <f>'Per Capita Nominal'!AB27-Checks!AB27</f>
        <v>#N/A</v>
      </c>
      <c r="AC27" s="22" t="e">
        <f>'Per Capita Nominal'!AC27-Checks!AC27</f>
        <v>#N/A</v>
      </c>
      <c r="AD27" s="22" t="e">
        <f>'Per Capita Nominal'!AD27-Checks!AD27</f>
        <v>#N/A</v>
      </c>
      <c r="AE27" s="22" t="e">
        <f>'Per Capita Nominal'!AE27-Checks!AE27</f>
        <v>#N/A</v>
      </c>
      <c r="AF27" s="22" t="e">
        <f>'Per Capita Nominal'!AF27-Checks!AF27</f>
        <v>#N/A</v>
      </c>
      <c r="AG27" s="22" t="e">
        <f>'Per Capita Nominal'!AG27-Checks!AG27</f>
        <v>#N/A</v>
      </c>
      <c r="AH27" s="22" t="e">
        <f>'Per Capita Nominal'!AH27-Checks!AH27</f>
        <v>#N/A</v>
      </c>
      <c r="AI27" s="22" t="e">
        <f>'Per Capita Nominal'!AI27-Checks!AI27</f>
        <v>#N/A</v>
      </c>
      <c r="AJ27" s="22" t="e">
        <f>'Per Capita Nominal'!AJ27-Checks!AJ27</f>
        <v>#N/A</v>
      </c>
      <c r="AK27" s="22" t="e">
        <f>'Per Capita Nominal'!AK27-Checks!AK27</f>
        <v>#N/A</v>
      </c>
      <c r="AL27" s="22" t="e">
        <f>'Per Capita Nominal'!AL27-Checks!AL27</f>
        <v>#N/A</v>
      </c>
      <c r="AM27" s="22" t="e">
        <f>'Per Capita Nominal'!AM27-Checks!AM27</f>
        <v>#N/A</v>
      </c>
      <c r="AN27" s="22" t="e">
        <f>'Per Capita Nominal'!AN27-Checks!AN27</f>
        <v>#N/A</v>
      </c>
      <c r="AO27" s="22" t="e">
        <f>'Per Capita Nominal'!AO27-Checks!AO27</f>
        <v>#N/A</v>
      </c>
      <c r="AP27" s="22" t="e">
        <f>'Per Capita Nominal'!AP27-Checks!AP27</f>
        <v>#N/A</v>
      </c>
      <c r="AQ27" s="22" t="e">
        <f>'Per Capita Nominal'!AQ27-Checks!AQ27</f>
        <v>#N/A</v>
      </c>
      <c r="AR27" s="22" t="e">
        <f>'Per Capita Nominal'!AR27-Checks!AR27</f>
        <v>#N/A</v>
      </c>
      <c r="AS27" s="22" t="e">
        <f>'Per Capita Nominal'!AS27-Checks!AS27</f>
        <v>#N/A</v>
      </c>
      <c r="AT27" s="22" t="e">
        <f>'Per Capita Nominal'!AT27-Checks!AT27</f>
        <v>#N/A</v>
      </c>
      <c r="AU27" s="22" t="e">
        <f>'Per Capita Nominal'!AU27-Checks!AU27</f>
        <v>#N/A</v>
      </c>
      <c r="AV27" s="22" t="e">
        <f>'Per Capita Nominal'!AV27-Checks!AV27</f>
        <v>#N/A</v>
      </c>
      <c r="AW27" s="22" t="e">
        <f>'Per Capita Nominal'!AW27-Checks!AW27</f>
        <v>#N/A</v>
      </c>
      <c r="AX27" s="22" t="e">
        <f>'Per Capita Nominal'!AX27-Checks!AX27</f>
        <v>#N/A</v>
      </c>
      <c r="AY27" s="22" t="e">
        <f>'Per Capita Nominal'!AY27-Checks!AY27</f>
        <v>#N/A</v>
      </c>
      <c r="AZ27" s="22" t="e">
        <f>'Per Capita Nominal'!AZ27-Checks!AZ27</f>
        <v>#N/A</v>
      </c>
      <c r="BA27" s="22" t="e">
        <f>'Per Capita Nominal'!BA27-Checks!BA27</f>
        <v>#N/A</v>
      </c>
      <c r="BB27" s="22" t="e">
        <f>'Per Capita Nominal'!BB27-Checks!BB27</f>
        <v>#N/A</v>
      </c>
      <c r="BC27" s="22" t="e">
        <f>'Per Capita Nominal'!BC27-Checks!BC27</f>
        <v>#N/A</v>
      </c>
      <c r="BD27" s="22" t="e">
        <f>'Per Capita Nominal'!BD27-Checks!BD27</f>
        <v>#N/A</v>
      </c>
      <c r="BE27" s="22" t="e">
        <f>'Per Capita Nominal'!BE27-Checks!BE27</f>
        <v>#N/A</v>
      </c>
      <c r="BF27" s="22" t="e">
        <f>'Per Capita Nominal'!BF27-Checks!BF27</f>
        <v>#N/A</v>
      </c>
      <c r="BG27" s="22" t="e">
        <f>'Per Capita Nominal'!BG27-Checks!BG27</f>
        <v>#N/A</v>
      </c>
      <c r="BH27" s="22" t="e">
        <f>'Per Capita Nominal'!BH27-Checks!BH27</f>
        <v>#N/A</v>
      </c>
      <c r="BI27" s="22" t="e">
        <f>'Per Capita Nominal'!BI27-Checks!BI27</f>
        <v>#N/A</v>
      </c>
      <c r="BJ27" s="22" t="e">
        <f>'Per Capita Nominal'!BJ27-Checks!BJ27</f>
        <v>#N/A</v>
      </c>
      <c r="BK27" s="22" t="e">
        <f>'Per Capita Nominal'!BK27-Checks!BK27</f>
        <v>#N/A</v>
      </c>
      <c r="BL27" s="22" t="e">
        <f>'Per Capita Nominal'!BL27-Checks!BL27</f>
        <v>#N/A</v>
      </c>
      <c r="BM27" s="22" t="e">
        <f>'Per Capita Nominal'!BM27-Checks!BM27</f>
        <v>#N/A</v>
      </c>
      <c r="BN27" s="22" t="e">
        <f>'Per Capita Nominal'!BN27-Checks!BN27</f>
        <v>#N/A</v>
      </c>
      <c r="BO27" s="22" t="e">
        <f>'Per Capita Nominal'!BO27-Checks!BO27</f>
        <v>#N/A</v>
      </c>
      <c r="BP27" s="22" t="e">
        <f>'Per Capita Nominal'!BP27-Checks!BP27</f>
        <v>#N/A</v>
      </c>
      <c r="BQ27" s="22" t="e">
        <f>'Per Capita Nominal'!BQ27-Checks!BQ27</f>
        <v>#N/A</v>
      </c>
      <c r="BR27" s="22" t="e">
        <f>'Per Capita Nominal'!BR27-Checks!BR27</f>
        <v>#N/A</v>
      </c>
      <c r="BS27" s="22" t="e">
        <f>'Per Capita Nominal'!BS27-Checks!BS27</f>
        <v>#N/A</v>
      </c>
      <c r="BT27" s="22" t="e">
        <f>'Per Capita Nominal'!BT27-Checks!BT27</f>
        <v>#N/A</v>
      </c>
      <c r="BU27" s="22" t="e">
        <f>'Per Capita Nominal'!BU27-Checks!BU27</f>
        <v>#N/A</v>
      </c>
      <c r="BV27" s="22" t="e">
        <f>'Per Capita Nominal'!BV27-Checks!BV27</f>
        <v>#N/A</v>
      </c>
      <c r="BW27" s="22" t="e">
        <f>'Per Capita Nominal'!BW27-Checks!BW27</f>
        <v>#N/A</v>
      </c>
      <c r="BX27" s="22" t="e">
        <f>'Per Capita Nominal'!BX27-Checks!BX27</f>
        <v>#N/A</v>
      </c>
      <c r="BY27" s="22" t="e">
        <f>'Per Capita Nominal'!BY27-Checks!BY27</f>
        <v>#N/A</v>
      </c>
      <c r="BZ27" s="22" t="e">
        <f>'Per Capita Nominal'!BZ27-Checks!BZ27</f>
        <v>#N/A</v>
      </c>
      <c r="CA27" s="22" t="e">
        <f>'Per Capita Nominal'!CA27-Checks!CA27</f>
        <v>#N/A</v>
      </c>
      <c r="CB27" s="22" t="e">
        <f>'Per Capita Nominal'!CB27-Checks!CB27</f>
        <v>#N/A</v>
      </c>
      <c r="CC27" s="22" t="e">
        <f>'Per Capita Nominal'!CC27-Checks!CC27</f>
        <v>#N/A</v>
      </c>
      <c r="CD27" s="22" t="e">
        <f>'Per Capita Nominal'!CD27-Checks!CD27</f>
        <v>#N/A</v>
      </c>
      <c r="CE27" s="22" t="e">
        <f>'Per Capita Nominal'!CE27-Checks!CE27</f>
        <v>#N/A</v>
      </c>
      <c r="CF27" s="22" t="e">
        <f>'Per Capita Nominal'!CF27-Checks!CF27</f>
        <v>#N/A</v>
      </c>
      <c r="CG27" s="22" t="e">
        <f>'Per Capita Nominal'!CG27-Checks!CG27</f>
        <v>#N/A</v>
      </c>
      <c r="CH27" s="22" t="e">
        <f>'Per Capita Nominal'!CH27-Checks!CH27</f>
        <v>#N/A</v>
      </c>
      <c r="CI27" s="22" t="e">
        <f>'Per Capita Nominal'!CI27-Checks!CI27</f>
        <v>#N/A</v>
      </c>
      <c r="CJ27" s="22" t="e">
        <f>'Per Capita Nominal'!CJ27-Checks!CJ27</f>
        <v>#N/A</v>
      </c>
      <c r="CK27" s="22" t="e">
        <f>'Per Capita Nominal'!CK27-Checks!CK27</f>
        <v>#N/A</v>
      </c>
      <c r="CL27" s="22" t="e">
        <f>'Per Capita Nominal'!CL27-Checks!CL27</f>
        <v>#N/A</v>
      </c>
      <c r="CM27" s="22" t="e">
        <f>'Per Capita Nominal'!CM27-Checks!CM27</f>
        <v>#N/A</v>
      </c>
      <c r="CN27" s="22" t="e">
        <f>'Per Capita Nominal'!CN27-Checks!CN27</f>
        <v>#N/A</v>
      </c>
      <c r="CO27" s="22" t="e">
        <f>'Per Capita Nominal'!CO27-Checks!CO27</f>
        <v>#N/A</v>
      </c>
      <c r="CP27" s="22" t="e">
        <f>'Per Capita Nominal'!CP27-Checks!CP27</f>
        <v>#N/A</v>
      </c>
    </row>
    <row r="28" spans="1:94" hidden="1">
      <c r="A28" s="39" t="s">
        <v>239</v>
      </c>
      <c r="B28" s="74" t="s">
        <v>218</v>
      </c>
      <c r="C28" s="69" t="e">
        <f t="shared" si="0"/>
        <v>#N/A</v>
      </c>
      <c r="D28" s="69" t="e">
        <f>'Per Capita Nominal'!D28-Checks!D28</f>
        <v>#N/A</v>
      </c>
      <c r="E28" s="22" t="e">
        <f>'Per Capita Nominal'!E28-Checks!E28</f>
        <v>#N/A</v>
      </c>
      <c r="F28" s="22" t="e">
        <f>'Per Capita Nominal'!F28-Checks!F28</f>
        <v>#N/A</v>
      </c>
      <c r="G28" s="22" t="e">
        <f>'Per Capita Nominal'!G28-Checks!G28</f>
        <v>#N/A</v>
      </c>
      <c r="H28" s="22" t="e">
        <f>'Per Capita Nominal'!H28-Checks!H28</f>
        <v>#N/A</v>
      </c>
      <c r="I28" s="22" t="e">
        <f>'Per Capita Nominal'!I28-Checks!I28</f>
        <v>#N/A</v>
      </c>
      <c r="J28" s="22" t="e">
        <f>'Per Capita Nominal'!J28-Checks!J28</f>
        <v>#N/A</v>
      </c>
      <c r="K28" s="22" t="e">
        <f>'Per Capita Nominal'!K28-Checks!K28</f>
        <v>#N/A</v>
      </c>
      <c r="L28" s="22" t="e">
        <f>'Per Capita Nominal'!L28-Checks!L28</f>
        <v>#N/A</v>
      </c>
      <c r="M28" s="22" t="e">
        <f>'Per Capita Nominal'!M28-Checks!M28</f>
        <v>#N/A</v>
      </c>
      <c r="N28" s="22" t="e">
        <f>'Per Capita Nominal'!N28-Checks!N28</f>
        <v>#N/A</v>
      </c>
      <c r="O28" s="22" t="e">
        <f>'Per Capita Nominal'!O28-Checks!O28</f>
        <v>#N/A</v>
      </c>
      <c r="P28" s="22" t="e">
        <f>'Per Capita Nominal'!P28-Checks!P28</f>
        <v>#N/A</v>
      </c>
      <c r="Q28" s="22" t="e">
        <f>'Per Capita Nominal'!Q28-Checks!Q28</f>
        <v>#N/A</v>
      </c>
      <c r="R28" s="22" t="e">
        <f>'Per Capita Nominal'!R28-Checks!R28</f>
        <v>#N/A</v>
      </c>
      <c r="S28" s="22" t="e">
        <f>'Per Capita Nominal'!S28-Checks!S28</f>
        <v>#N/A</v>
      </c>
      <c r="T28" s="22" t="e">
        <f>'Per Capita Nominal'!T28-Checks!T28</f>
        <v>#N/A</v>
      </c>
      <c r="U28" s="22" t="e">
        <f>'Per Capita Nominal'!U28-Checks!U28</f>
        <v>#N/A</v>
      </c>
      <c r="V28" s="22" t="e">
        <f>'Per Capita Nominal'!V28-Checks!V28</f>
        <v>#N/A</v>
      </c>
      <c r="W28" s="22" t="e">
        <f>'Per Capita Nominal'!W28-Checks!W28</f>
        <v>#N/A</v>
      </c>
      <c r="X28" s="22" t="e">
        <f>'Per Capita Nominal'!X28-Checks!X28</f>
        <v>#N/A</v>
      </c>
      <c r="Y28" s="22" t="e">
        <f>'Per Capita Nominal'!Y28-Checks!Y28</f>
        <v>#N/A</v>
      </c>
      <c r="Z28" s="22" t="e">
        <f>'Per Capita Nominal'!Z28-Checks!Z28</f>
        <v>#N/A</v>
      </c>
      <c r="AA28" s="22" t="e">
        <f>'Per Capita Nominal'!AA28-Checks!AA28</f>
        <v>#N/A</v>
      </c>
      <c r="AB28" s="22" t="e">
        <f>'Per Capita Nominal'!AB28-Checks!AB28</f>
        <v>#N/A</v>
      </c>
      <c r="AC28" s="22" t="e">
        <f>'Per Capita Nominal'!AC28-Checks!AC28</f>
        <v>#N/A</v>
      </c>
      <c r="AD28" s="22" t="e">
        <f>'Per Capita Nominal'!AD28-Checks!AD28</f>
        <v>#N/A</v>
      </c>
      <c r="AE28" s="22" t="e">
        <f>'Per Capita Nominal'!AE28-Checks!AE28</f>
        <v>#N/A</v>
      </c>
      <c r="AF28" s="22" t="e">
        <f>'Per Capita Nominal'!AF28-Checks!AF28</f>
        <v>#N/A</v>
      </c>
      <c r="AG28" s="22" t="e">
        <f>'Per Capita Nominal'!AG28-Checks!AG28</f>
        <v>#N/A</v>
      </c>
      <c r="AH28" s="22" t="e">
        <f>'Per Capita Nominal'!AH28-Checks!AH28</f>
        <v>#N/A</v>
      </c>
      <c r="AI28" s="22" t="e">
        <f>'Per Capita Nominal'!AI28-Checks!AI28</f>
        <v>#N/A</v>
      </c>
      <c r="AJ28" s="22" t="e">
        <f>'Per Capita Nominal'!AJ28-Checks!AJ28</f>
        <v>#N/A</v>
      </c>
      <c r="AK28" s="22" t="e">
        <f>'Per Capita Nominal'!AK28-Checks!AK28</f>
        <v>#N/A</v>
      </c>
      <c r="AL28" s="22" t="e">
        <f>'Per Capita Nominal'!AL28-Checks!AL28</f>
        <v>#N/A</v>
      </c>
      <c r="AM28" s="22" t="e">
        <f>'Per Capita Nominal'!AM28-Checks!AM28</f>
        <v>#N/A</v>
      </c>
      <c r="AN28" s="22" t="e">
        <f>'Per Capita Nominal'!AN28-Checks!AN28</f>
        <v>#N/A</v>
      </c>
      <c r="AO28" s="22" t="e">
        <f>'Per Capita Nominal'!AO28-Checks!AO28</f>
        <v>#N/A</v>
      </c>
      <c r="AP28" s="22" t="e">
        <f>'Per Capita Nominal'!AP28-Checks!AP28</f>
        <v>#N/A</v>
      </c>
      <c r="AQ28" s="22" t="e">
        <f>'Per Capita Nominal'!AQ28-Checks!AQ28</f>
        <v>#N/A</v>
      </c>
      <c r="AR28" s="22" t="e">
        <f>'Per Capita Nominal'!AR28-Checks!AR28</f>
        <v>#N/A</v>
      </c>
      <c r="AS28" s="22" t="e">
        <f>'Per Capita Nominal'!AS28-Checks!AS28</f>
        <v>#N/A</v>
      </c>
      <c r="AT28" s="22" t="e">
        <f>'Per Capita Nominal'!AT28-Checks!AT28</f>
        <v>#N/A</v>
      </c>
      <c r="AU28" s="22" t="e">
        <f>'Per Capita Nominal'!AU28-Checks!AU28</f>
        <v>#N/A</v>
      </c>
      <c r="AV28" s="22" t="e">
        <f>'Per Capita Nominal'!AV28-Checks!AV28</f>
        <v>#N/A</v>
      </c>
      <c r="AW28" s="22" t="e">
        <f>'Per Capita Nominal'!AW28-Checks!AW28</f>
        <v>#N/A</v>
      </c>
      <c r="AX28" s="22" t="e">
        <f>'Per Capita Nominal'!AX28-Checks!AX28</f>
        <v>#N/A</v>
      </c>
      <c r="AY28" s="22" t="e">
        <f>'Per Capita Nominal'!AY28-Checks!AY28</f>
        <v>#N/A</v>
      </c>
      <c r="AZ28" s="22" t="e">
        <f>'Per Capita Nominal'!AZ28-Checks!AZ28</f>
        <v>#N/A</v>
      </c>
      <c r="BA28" s="22" t="e">
        <f>'Per Capita Nominal'!BA28-Checks!BA28</f>
        <v>#N/A</v>
      </c>
      <c r="BB28" s="22" t="e">
        <f>'Per Capita Nominal'!BB28-Checks!BB28</f>
        <v>#N/A</v>
      </c>
      <c r="BC28" s="22" t="e">
        <f>'Per Capita Nominal'!BC28-Checks!BC28</f>
        <v>#N/A</v>
      </c>
      <c r="BD28" s="22" t="e">
        <f>'Per Capita Nominal'!BD28-Checks!BD28</f>
        <v>#N/A</v>
      </c>
      <c r="BE28" s="22" t="e">
        <f>'Per Capita Nominal'!BE28-Checks!BE28</f>
        <v>#N/A</v>
      </c>
      <c r="BF28" s="22" t="e">
        <f>'Per Capita Nominal'!BF28-Checks!BF28</f>
        <v>#N/A</v>
      </c>
      <c r="BG28" s="22" t="e">
        <f>'Per Capita Nominal'!BG28-Checks!BG28</f>
        <v>#N/A</v>
      </c>
      <c r="BH28" s="22" t="e">
        <f>'Per Capita Nominal'!BH28-Checks!BH28</f>
        <v>#N/A</v>
      </c>
      <c r="BI28" s="22" t="e">
        <f>'Per Capita Nominal'!BI28-Checks!BI28</f>
        <v>#N/A</v>
      </c>
      <c r="BJ28" s="22" t="e">
        <f>'Per Capita Nominal'!BJ28-Checks!BJ28</f>
        <v>#N/A</v>
      </c>
      <c r="BK28" s="22" t="e">
        <f>'Per Capita Nominal'!BK28-Checks!BK28</f>
        <v>#N/A</v>
      </c>
      <c r="BL28" s="22" t="e">
        <f>'Per Capita Nominal'!BL28-Checks!BL28</f>
        <v>#N/A</v>
      </c>
      <c r="BM28" s="22" t="e">
        <f>'Per Capita Nominal'!BM28-Checks!BM28</f>
        <v>#N/A</v>
      </c>
      <c r="BN28" s="22" t="e">
        <f>'Per Capita Nominal'!BN28-Checks!BN28</f>
        <v>#N/A</v>
      </c>
      <c r="BO28" s="22" t="e">
        <f>'Per Capita Nominal'!BO28-Checks!BO28</f>
        <v>#N/A</v>
      </c>
      <c r="BP28" s="22" t="e">
        <f>'Per Capita Nominal'!BP28-Checks!BP28</f>
        <v>#N/A</v>
      </c>
      <c r="BQ28" s="22" t="e">
        <f>'Per Capita Nominal'!BQ28-Checks!BQ28</f>
        <v>#N/A</v>
      </c>
      <c r="BR28" s="22" t="e">
        <f>'Per Capita Nominal'!BR28-Checks!BR28</f>
        <v>#N/A</v>
      </c>
      <c r="BS28" s="22" t="e">
        <f>'Per Capita Nominal'!BS28-Checks!BS28</f>
        <v>#N/A</v>
      </c>
      <c r="BT28" s="22" t="e">
        <f>'Per Capita Nominal'!BT28-Checks!BT28</f>
        <v>#N/A</v>
      </c>
      <c r="BU28" s="22" t="e">
        <f>'Per Capita Nominal'!BU28-Checks!BU28</f>
        <v>#N/A</v>
      </c>
      <c r="BV28" s="22" t="e">
        <f>'Per Capita Nominal'!BV28-Checks!BV28</f>
        <v>#N/A</v>
      </c>
      <c r="BW28" s="22" t="e">
        <f>'Per Capita Nominal'!BW28-Checks!BW28</f>
        <v>#N/A</v>
      </c>
      <c r="BX28" s="22" t="e">
        <f>'Per Capita Nominal'!BX28-Checks!BX28</f>
        <v>#N/A</v>
      </c>
      <c r="BY28" s="22" t="e">
        <f>'Per Capita Nominal'!BY28-Checks!BY28</f>
        <v>#N/A</v>
      </c>
      <c r="BZ28" s="22" t="e">
        <f>'Per Capita Nominal'!BZ28-Checks!BZ28</f>
        <v>#N/A</v>
      </c>
      <c r="CA28" s="22" t="e">
        <f>'Per Capita Nominal'!CA28-Checks!CA28</f>
        <v>#N/A</v>
      </c>
      <c r="CB28" s="22" t="e">
        <f>'Per Capita Nominal'!CB28-Checks!CB28</f>
        <v>#N/A</v>
      </c>
      <c r="CC28" s="22" t="e">
        <f>'Per Capita Nominal'!CC28-Checks!CC28</f>
        <v>#N/A</v>
      </c>
      <c r="CD28" s="22" t="e">
        <f>'Per Capita Nominal'!CD28-Checks!CD28</f>
        <v>#N/A</v>
      </c>
      <c r="CE28" s="22" t="e">
        <f>'Per Capita Nominal'!CE28-Checks!CE28</f>
        <v>#N/A</v>
      </c>
      <c r="CF28" s="22" t="e">
        <f>'Per Capita Nominal'!CF28-Checks!CF28</f>
        <v>#N/A</v>
      </c>
      <c r="CG28" s="22" t="e">
        <f>'Per Capita Nominal'!CG28-Checks!CG28</f>
        <v>#N/A</v>
      </c>
      <c r="CH28" s="22" t="e">
        <f>'Per Capita Nominal'!CH28-Checks!CH28</f>
        <v>#N/A</v>
      </c>
      <c r="CI28" s="22" t="e">
        <f>'Per Capita Nominal'!CI28-Checks!CI28</f>
        <v>#N/A</v>
      </c>
      <c r="CJ28" s="22" t="e">
        <f>'Per Capita Nominal'!CJ28-Checks!CJ28</f>
        <v>#N/A</v>
      </c>
      <c r="CK28" s="22" t="e">
        <f>'Per Capita Nominal'!CK28-Checks!CK28</f>
        <v>#N/A</v>
      </c>
      <c r="CL28" s="22" t="e">
        <f>'Per Capita Nominal'!CL28-Checks!CL28</f>
        <v>#N/A</v>
      </c>
      <c r="CM28" s="22" t="e">
        <f>'Per Capita Nominal'!CM28-Checks!CM28</f>
        <v>#N/A</v>
      </c>
      <c r="CN28" s="22" t="e">
        <f>'Per Capita Nominal'!CN28-Checks!CN28</f>
        <v>#N/A</v>
      </c>
      <c r="CO28" s="22" t="e">
        <f>'Per Capita Nominal'!CO28-Checks!CO28</f>
        <v>#N/A</v>
      </c>
      <c r="CP28" s="22" t="e">
        <f>'Per Capita Nominal'!CP28-Checks!CP28</f>
        <v>#N/A</v>
      </c>
    </row>
    <row r="29" spans="1:94" hidden="1">
      <c r="A29" s="39" t="s">
        <v>240</v>
      </c>
      <c r="B29" s="74" t="s">
        <v>219</v>
      </c>
      <c r="C29" s="69" t="e">
        <f t="shared" si="0"/>
        <v>#N/A</v>
      </c>
      <c r="D29" s="69" t="e">
        <f>'Per Capita Nominal'!D29-Checks!D29</f>
        <v>#N/A</v>
      </c>
      <c r="E29" s="22" t="e">
        <f>'Per Capita Nominal'!E29-Checks!E29</f>
        <v>#N/A</v>
      </c>
      <c r="F29" s="22" t="e">
        <f>'Per Capita Nominal'!F29-Checks!F29</f>
        <v>#N/A</v>
      </c>
      <c r="G29" s="22" t="e">
        <f>'Per Capita Nominal'!G29-Checks!G29</f>
        <v>#N/A</v>
      </c>
      <c r="H29" s="22" t="e">
        <f>'Per Capita Nominal'!H29-Checks!H29</f>
        <v>#N/A</v>
      </c>
      <c r="I29" s="22" t="e">
        <f>'Per Capita Nominal'!I29-Checks!I29</f>
        <v>#N/A</v>
      </c>
      <c r="J29" s="22" t="e">
        <f>'Per Capita Nominal'!J29-Checks!J29</f>
        <v>#N/A</v>
      </c>
      <c r="K29" s="22" t="e">
        <f>'Per Capita Nominal'!K29-Checks!K29</f>
        <v>#N/A</v>
      </c>
      <c r="L29" s="22" t="e">
        <f>'Per Capita Nominal'!L29-Checks!L29</f>
        <v>#N/A</v>
      </c>
      <c r="M29" s="22" t="e">
        <f>'Per Capita Nominal'!M29-Checks!M29</f>
        <v>#N/A</v>
      </c>
      <c r="N29" s="22" t="e">
        <f>'Per Capita Nominal'!N29-Checks!N29</f>
        <v>#N/A</v>
      </c>
      <c r="O29" s="22" t="e">
        <f>'Per Capita Nominal'!O29-Checks!O29</f>
        <v>#N/A</v>
      </c>
      <c r="P29" s="22" t="e">
        <f>'Per Capita Nominal'!P29-Checks!P29</f>
        <v>#N/A</v>
      </c>
      <c r="Q29" s="22" t="e">
        <f>'Per Capita Nominal'!Q29-Checks!Q29</f>
        <v>#N/A</v>
      </c>
      <c r="R29" s="22" t="e">
        <f>'Per Capita Nominal'!R29-Checks!R29</f>
        <v>#N/A</v>
      </c>
      <c r="S29" s="22" t="e">
        <f>'Per Capita Nominal'!S29-Checks!S29</f>
        <v>#N/A</v>
      </c>
      <c r="T29" s="22" t="e">
        <f>'Per Capita Nominal'!T29-Checks!T29</f>
        <v>#N/A</v>
      </c>
      <c r="U29" s="22" t="e">
        <f>'Per Capita Nominal'!U29-Checks!U29</f>
        <v>#N/A</v>
      </c>
      <c r="V29" s="22" t="e">
        <f>'Per Capita Nominal'!V29-Checks!V29</f>
        <v>#N/A</v>
      </c>
      <c r="W29" s="22" t="e">
        <f>'Per Capita Nominal'!W29-Checks!W29</f>
        <v>#N/A</v>
      </c>
      <c r="X29" s="22" t="e">
        <f>'Per Capita Nominal'!X29-Checks!X29</f>
        <v>#N/A</v>
      </c>
      <c r="Y29" s="22" t="e">
        <f>'Per Capita Nominal'!Y29-Checks!Y29</f>
        <v>#N/A</v>
      </c>
      <c r="Z29" s="22" t="e">
        <f>'Per Capita Nominal'!Z29-Checks!Z29</f>
        <v>#N/A</v>
      </c>
      <c r="AA29" s="22" t="e">
        <f>'Per Capita Nominal'!AA29-Checks!AA29</f>
        <v>#N/A</v>
      </c>
      <c r="AB29" s="22" t="e">
        <f>'Per Capita Nominal'!AB29-Checks!AB29</f>
        <v>#N/A</v>
      </c>
      <c r="AC29" s="22" t="e">
        <f>'Per Capita Nominal'!AC29-Checks!AC29</f>
        <v>#N/A</v>
      </c>
      <c r="AD29" s="22" t="e">
        <f>'Per Capita Nominal'!AD29-Checks!AD29</f>
        <v>#N/A</v>
      </c>
      <c r="AE29" s="22" t="e">
        <f>'Per Capita Nominal'!AE29-Checks!AE29</f>
        <v>#N/A</v>
      </c>
      <c r="AF29" s="22" t="e">
        <f>'Per Capita Nominal'!AF29-Checks!AF29</f>
        <v>#N/A</v>
      </c>
      <c r="AG29" s="22" t="e">
        <f>'Per Capita Nominal'!AG29-Checks!AG29</f>
        <v>#N/A</v>
      </c>
      <c r="AH29" s="22" t="e">
        <f>'Per Capita Nominal'!AH29-Checks!AH29</f>
        <v>#N/A</v>
      </c>
      <c r="AI29" s="22" t="e">
        <f>'Per Capita Nominal'!AI29-Checks!AI29</f>
        <v>#N/A</v>
      </c>
      <c r="AJ29" s="22" t="e">
        <f>'Per Capita Nominal'!AJ29-Checks!AJ29</f>
        <v>#N/A</v>
      </c>
      <c r="AK29" s="22" t="e">
        <f>'Per Capita Nominal'!AK29-Checks!AK29</f>
        <v>#N/A</v>
      </c>
      <c r="AL29" s="22" t="e">
        <f>'Per Capita Nominal'!AL29-Checks!AL29</f>
        <v>#N/A</v>
      </c>
      <c r="AM29" s="22" t="e">
        <f>'Per Capita Nominal'!AM29-Checks!AM29</f>
        <v>#N/A</v>
      </c>
      <c r="AN29" s="22" t="e">
        <f>'Per Capita Nominal'!AN29-Checks!AN29</f>
        <v>#N/A</v>
      </c>
      <c r="AO29" s="22" t="e">
        <f>'Per Capita Nominal'!AO29-Checks!AO29</f>
        <v>#N/A</v>
      </c>
      <c r="AP29" s="22" t="e">
        <f>'Per Capita Nominal'!AP29-Checks!AP29</f>
        <v>#N/A</v>
      </c>
      <c r="AQ29" s="22" t="e">
        <f>'Per Capita Nominal'!AQ29-Checks!AQ29</f>
        <v>#N/A</v>
      </c>
      <c r="AR29" s="22" t="e">
        <f>'Per Capita Nominal'!AR29-Checks!AR29</f>
        <v>#N/A</v>
      </c>
      <c r="AS29" s="22" t="e">
        <f>'Per Capita Nominal'!AS29-Checks!AS29</f>
        <v>#N/A</v>
      </c>
      <c r="AT29" s="22" t="e">
        <f>'Per Capita Nominal'!AT29-Checks!AT29</f>
        <v>#N/A</v>
      </c>
      <c r="AU29" s="22" t="e">
        <f>'Per Capita Nominal'!AU29-Checks!AU29</f>
        <v>#N/A</v>
      </c>
      <c r="AV29" s="22" t="e">
        <f>'Per Capita Nominal'!AV29-Checks!AV29</f>
        <v>#N/A</v>
      </c>
      <c r="AW29" s="22" t="e">
        <f>'Per Capita Nominal'!AW29-Checks!AW29</f>
        <v>#N/A</v>
      </c>
      <c r="AX29" s="22" t="e">
        <f>'Per Capita Nominal'!AX29-Checks!AX29</f>
        <v>#N/A</v>
      </c>
      <c r="AY29" s="22" t="e">
        <f>'Per Capita Nominal'!AY29-Checks!AY29</f>
        <v>#N/A</v>
      </c>
      <c r="AZ29" s="22" t="e">
        <f>'Per Capita Nominal'!AZ29-Checks!AZ29</f>
        <v>#N/A</v>
      </c>
      <c r="BA29" s="22" t="e">
        <f>'Per Capita Nominal'!BA29-Checks!BA29</f>
        <v>#N/A</v>
      </c>
      <c r="BB29" s="22" t="e">
        <f>'Per Capita Nominal'!BB29-Checks!BB29</f>
        <v>#N/A</v>
      </c>
      <c r="BC29" s="22" t="e">
        <f>'Per Capita Nominal'!BC29-Checks!BC29</f>
        <v>#N/A</v>
      </c>
      <c r="BD29" s="22" t="e">
        <f>'Per Capita Nominal'!BD29-Checks!BD29</f>
        <v>#N/A</v>
      </c>
      <c r="BE29" s="22" t="e">
        <f>'Per Capita Nominal'!BE29-Checks!BE29</f>
        <v>#N/A</v>
      </c>
      <c r="BF29" s="22" t="e">
        <f>'Per Capita Nominal'!BF29-Checks!BF29</f>
        <v>#N/A</v>
      </c>
      <c r="BG29" s="22" t="e">
        <f>'Per Capita Nominal'!BG29-Checks!BG29</f>
        <v>#N/A</v>
      </c>
      <c r="BH29" s="22" t="e">
        <f>'Per Capita Nominal'!BH29-Checks!BH29</f>
        <v>#N/A</v>
      </c>
      <c r="BI29" s="22" t="e">
        <f>'Per Capita Nominal'!BI29-Checks!BI29</f>
        <v>#N/A</v>
      </c>
      <c r="BJ29" s="22" t="e">
        <f>'Per Capita Nominal'!BJ29-Checks!BJ29</f>
        <v>#N/A</v>
      </c>
      <c r="BK29" s="22" t="e">
        <f>'Per Capita Nominal'!BK29-Checks!BK29</f>
        <v>#N/A</v>
      </c>
      <c r="BL29" s="22" t="e">
        <f>'Per Capita Nominal'!BL29-Checks!BL29</f>
        <v>#N/A</v>
      </c>
      <c r="BM29" s="22" t="e">
        <f>'Per Capita Nominal'!BM29-Checks!BM29</f>
        <v>#N/A</v>
      </c>
      <c r="BN29" s="22" t="e">
        <f>'Per Capita Nominal'!BN29-Checks!BN29</f>
        <v>#N/A</v>
      </c>
      <c r="BO29" s="22" t="e">
        <f>'Per Capita Nominal'!BO29-Checks!BO29</f>
        <v>#N/A</v>
      </c>
      <c r="BP29" s="22" t="e">
        <f>'Per Capita Nominal'!BP29-Checks!BP29</f>
        <v>#N/A</v>
      </c>
      <c r="BQ29" s="22" t="e">
        <f>'Per Capita Nominal'!BQ29-Checks!BQ29</f>
        <v>#N/A</v>
      </c>
      <c r="BR29" s="22" t="e">
        <f>'Per Capita Nominal'!BR29-Checks!BR29</f>
        <v>#N/A</v>
      </c>
      <c r="BS29" s="22" t="e">
        <f>'Per Capita Nominal'!BS29-Checks!BS29</f>
        <v>#N/A</v>
      </c>
      <c r="BT29" s="22" t="e">
        <f>'Per Capita Nominal'!BT29-Checks!BT29</f>
        <v>#N/A</v>
      </c>
      <c r="BU29" s="22" t="e">
        <f>'Per Capita Nominal'!BU29-Checks!BU29</f>
        <v>#N/A</v>
      </c>
      <c r="BV29" s="22" t="e">
        <f>'Per Capita Nominal'!BV29-Checks!BV29</f>
        <v>#N/A</v>
      </c>
      <c r="BW29" s="22" t="e">
        <f>'Per Capita Nominal'!BW29-Checks!BW29</f>
        <v>#N/A</v>
      </c>
      <c r="BX29" s="22" t="e">
        <f>'Per Capita Nominal'!BX29-Checks!BX29</f>
        <v>#N/A</v>
      </c>
      <c r="BY29" s="22" t="e">
        <f>'Per Capita Nominal'!BY29-Checks!BY29</f>
        <v>#N/A</v>
      </c>
      <c r="BZ29" s="22" t="e">
        <f>'Per Capita Nominal'!BZ29-Checks!BZ29</f>
        <v>#N/A</v>
      </c>
      <c r="CA29" s="22" t="e">
        <f>'Per Capita Nominal'!CA29-Checks!CA29</f>
        <v>#N/A</v>
      </c>
      <c r="CB29" s="22" t="e">
        <f>'Per Capita Nominal'!CB29-Checks!CB29</f>
        <v>#N/A</v>
      </c>
      <c r="CC29" s="22" t="e">
        <f>'Per Capita Nominal'!CC29-Checks!CC29</f>
        <v>#N/A</v>
      </c>
      <c r="CD29" s="22" t="e">
        <f>'Per Capita Nominal'!CD29-Checks!CD29</f>
        <v>#N/A</v>
      </c>
      <c r="CE29" s="22" t="e">
        <f>'Per Capita Nominal'!CE29-Checks!CE29</f>
        <v>#N/A</v>
      </c>
      <c r="CF29" s="22" t="e">
        <f>'Per Capita Nominal'!CF29-Checks!CF29</f>
        <v>#N/A</v>
      </c>
      <c r="CG29" s="22" t="e">
        <f>'Per Capita Nominal'!CG29-Checks!CG29</f>
        <v>#N/A</v>
      </c>
      <c r="CH29" s="22" t="e">
        <f>'Per Capita Nominal'!CH29-Checks!CH29</f>
        <v>#N/A</v>
      </c>
      <c r="CI29" s="22" t="e">
        <f>'Per Capita Nominal'!CI29-Checks!CI29</f>
        <v>#N/A</v>
      </c>
      <c r="CJ29" s="22" t="e">
        <f>'Per Capita Nominal'!CJ29-Checks!CJ29</f>
        <v>#N/A</v>
      </c>
      <c r="CK29" s="22" t="e">
        <f>'Per Capita Nominal'!CK29-Checks!CK29</f>
        <v>#N/A</v>
      </c>
      <c r="CL29" s="22" t="e">
        <f>'Per Capita Nominal'!CL29-Checks!CL29</f>
        <v>#N/A</v>
      </c>
      <c r="CM29" s="22" t="e">
        <f>'Per Capita Nominal'!CM29-Checks!CM29</f>
        <v>#N/A</v>
      </c>
      <c r="CN29" s="22" t="e">
        <f>'Per Capita Nominal'!CN29-Checks!CN29</f>
        <v>#N/A</v>
      </c>
      <c r="CO29" s="22" t="e">
        <f>'Per Capita Nominal'!CO29-Checks!CO29</f>
        <v>#N/A</v>
      </c>
      <c r="CP29" s="22" t="e">
        <f>'Per Capita Nominal'!CP29-Checks!CP29</f>
        <v>#N/A</v>
      </c>
    </row>
    <row r="30" spans="1:94">
      <c r="A30" s="40" t="s">
        <v>241</v>
      </c>
      <c r="B30" s="75" t="s">
        <v>220</v>
      </c>
      <c r="C30" s="69" t="e">
        <f t="shared" si="0"/>
        <v>#N/A</v>
      </c>
      <c r="D30" s="69" t="e">
        <f>'Per Capita Nominal'!D30-Checks!D30</f>
        <v>#N/A</v>
      </c>
      <c r="E30" s="22" t="e">
        <f>'Per Capita Nominal'!E30-Checks!E30</f>
        <v>#N/A</v>
      </c>
      <c r="F30" s="22" t="e">
        <f>'Per Capita Nominal'!F30-Checks!F30</f>
        <v>#N/A</v>
      </c>
      <c r="G30" s="22" t="e">
        <f>'Per Capita Nominal'!G30-Checks!G30</f>
        <v>#N/A</v>
      </c>
      <c r="H30" s="22" t="e">
        <f>'Per Capita Nominal'!H30-Checks!H30</f>
        <v>#N/A</v>
      </c>
      <c r="I30" s="22" t="e">
        <f>'Per Capita Nominal'!I30-Checks!I30</f>
        <v>#N/A</v>
      </c>
      <c r="J30" s="22" t="e">
        <f>'Per Capita Nominal'!J30-Checks!J30</f>
        <v>#N/A</v>
      </c>
      <c r="K30" s="22" t="e">
        <f>'Per Capita Nominal'!K30-Checks!K30</f>
        <v>#N/A</v>
      </c>
      <c r="L30" s="22" t="e">
        <f>'Per Capita Nominal'!L30-Checks!L30</f>
        <v>#N/A</v>
      </c>
      <c r="M30" s="22" t="e">
        <f>'Per Capita Nominal'!M30-Checks!M30</f>
        <v>#N/A</v>
      </c>
      <c r="N30" s="22" t="e">
        <f>'Per Capita Nominal'!N30-Checks!N30</f>
        <v>#N/A</v>
      </c>
      <c r="O30" s="22" t="e">
        <f>'Per Capita Nominal'!O30-Checks!O30</f>
        <v>#N/A</v>
      </c>
      <c r="P30" s="22" t="e">
        <f>'Per Capita Nominal'!P30-Checks!P30</f>
        <v>#N/A</v>
      </c>
      <c r="Q30" s="22" t="e">
        <f>'Per Capita Nominal'!Q30-Checks!Q30</f>
        <v>#N/A</v>
      </c>
      <c r="R30" s="22" t="e">
        <f>'Per Capita Nominal'!R30-Checks!R30</f>
        <v>#N/A</v>
      </c>
      <c r="S30" s="22" t="e">
        <f>'Per Capita Nominal'!S30-Checks!S30</f>
        <v>#N/A</v>
      </c>
      <c r="T30" s="22" t="e">
        <f>'Per Capita Nominal'!T30-Checks!T30</f>
        <v>#N/A</v>
      </c>
      <c r="U30" s="22" t="e">
        <f>'Per Capita Nominal'!U30-Checks!U30</f>
        <v>#N/A</v>
      </c>
      <c r="V30" s="22" t="e">
        <f>'Per Capita Nominal'!V30-Checks!V30</f>
        <v>#N/A</v>
      </c>
      <c r="W30" s="22" t="e">
        <f>'Per Capita Nominal'!W30-Checks!W30</f>
        <v>#N/A</v>
      </c>
      <c r="X30" s="22" t="e">
        <f>'Per Capita Nominal'!X30-Checks!X30</f>
        <v>#N/A</v>
      </c>
      <c r="Y30" s="22" t="e">
        <f>'Per Capita Nominal'!Y30-Checks!Y30</f>
        <v>#N/A</v>
      </c>
      <c r="Z30" s="22" t="e">
        <f>'Per Capita Nominal'!Z30-Checks!Z30</f>
        <v>#N/A</v>
      </c>
      <c r="AA30" s="22" t="e">
        <f>'Per Capita Nominal'!AA30-Checks!AA30</f>
        <v>#N/A</v>
      </c>
      <c r="AB30" s="22" t="e">
        <f>'Per Capita Nominal'!AB30-Checks!AB30</f>
        <v>#N/A</v>
      </c>
      <c r="AC30" s="22" t="e">
        <f>'Per Capita Nominal'!AC30-Checks!AC30</f>
        <v>#N/A</v>
      </c>
      <c r="AD30" s="22" t="e">
        <f>'Per Capita Nominal'!AD30-Checks!AD30</f>
        <v>#N/A</v>
      </c>
      <c r="AE30" s="22" t="e">
        <f>'Per Capita Nominal'!AE30-Checks!AE30</f>
        <v>#N/A</v>
      </c>
      <c r="AF30" s="22" t="e">
        <f>'Per Capita Nominal'!AF30-Checks!AF30</f>
        <v>#N/A</v>
      </c>
      <c r="AG30" s="22" t="e">
        <f>'Per Capita Nominal'!AG30-Checks!AG30</f>
        <v>#N/A</v>
      </c>
      <c r="AH30" s="22" t="e">
        <f>'Per Capita Nominal'!AH30-Checks!AH30</f>
        <v>#N/A</v>
      </c>
      <c r="AI30" s="22" t="e">
        <f>'Per Capita Nominal'!AI30-Checks!AI30</f>
        <v>#N/A</v>
      </c>
      <c r="AJ30" s="22" t="e">
        <f>'Per Capita Nominal'!AJ30-Checks!AJ30</f>
        <v>#N/A</v>
      </c>
      <c r="AK30" s="22" t="e">
        <f>'Per Capita Nominal'!AK30-Checks!AK30</f>
        <v>#N/A</v>
      </c>
      <c r="AL30" s="22" t="e">
        <f>'Per Capita Nominal'!AL30-Checks!AL30</f>
        <v>#N/A</v>
      </c>
      <c r="AM30" s="22" t="e">
        <f>'Per Capita Nominal'!AM30-Checks!AM30</f>
        <v>#N/A</v>
      </c>
      <c r="AN30" s="22" t="e">
        <f>'Per Capita Nominal'!AN30-Checks!AN30</f>
        <v>#N/A</v>
      </c>
      <c r="AO30" s="22" t="e">
        <f>'Per Capita Nominal'!AO30-Checks!AO30</f>
        <v>#N/A</v>
      </c>
      <c r="AP30" s="22" t="e">
        <f>'Per Capita Nominal'!AP30-Checks!AP30</f>
        <v>#N/A</v>
      </c>
      <c r="AQ30" s="22" t="e">
        <f>'Per Capita Nominal'!AQ30-Checks!AQ30</f>
        <v>#N/A</v>
      </c>
      <c r="AR30" s="22" t="e">
        <f>'Per Capita Nominal'!AR30-Checks!AR30</f>
        <v>#N/A</v>
      </c>
      <c r="AS30" s="22" t="e">
        <f>'Per Capita Nominal'!AS30-Checks!AS30</f>
        <v>#N/A</v>
      </c>
      <c r="AT30" s="22" t="e">
        <f>'Per Capita Nominal'!AT30-Checks!AT30</f>
        <v>#N/A</v>
      </c>
      <c r="AU30" s="22" t="e">
        <f>'Per Capita Nominal'!AU30-Checks!AU30</f>
        <v>#N/A</v>
      </c>
      <c r="AV30" s="22" t="e">
        <f>'Per Capita Nominal'!AV30-Checks!AV30</f>
        <v>#N/A</v>
      </c>
      <c r="AW30" s="22" t="e">
        <f>'Per Capita Nominal'!AW30-Checks!AW30</f>
        <v>#N/A</v>
      </c>
      <c r="AX30" s="22" t="e">
        <f>'Per Capita Nominal'!AX30-Checks!AX30</f>
        <v>#N/A</v>
      </c>
      <c r="AY30" s="22" t="e">
        <f>'Per Capita Nominal'!AY30-Checks!AY30</f>
        <v>#N/A</v>
      </c>
      <c r="AZ30" s="22" t="e">
        <f>'Per Capita Nominal'!AZ30-Checks!AZ30</f>
        <v>#N/A</v>
      </c>
      <c r="BA30" s="22" t="e">
        <f>'Per Capita Nominal'!BA30-Checks!BA30</f>
        <v>#N/A</v>
      </c>
      <c r="BB30" s="22" t="e">
        <f>'Per Capita Nominal'!BB30-Checks!BB30</f>
        <v>#N/A</v>
      </c>
      <c r="BC30" s="22" t="e">
        <f>'Per Capita Nominal'!BC30-Checks!BC30</f>
        <v>#N/A</v>
      </c>
      <c r="BD30" s="22" t="e">
        <f>'Per Capita Nominal'!BD30-Checks!BD30</f>
        <v>#N/A</v>
      </c>
      <c r="BE30" s="22" t="e">
        <f>'Per Capita Nominal'!BE30-Checks!BE30</f>
        <v>#N/A</v>
      </c>
      <c r="BF30" s="22" t="e">
        <f>'Per Capita Nominal'!BF30-Checks!BF30</f>
        <v>#N/A</v>
      </c>
      <c r="BG30" s="22" t="e">
        <f>'Per Capita Nominal'!BG30-Checks!BG30</f>
        <v>#N/A</v>
      </c>
      <c r="BH30" s="22" t="e">
        <f>'Per Capita Nominal'!BH30-Checks!BH30</f>
        <v>#N/A</v>
      </c>
      <c r="BI30" s="22" t="e">
        <f>'Per Capita Nominal'!BI30-Checks!BI30</f>
        <v>#N/A</v>
      </c>
      <c r="BJ30" s="22" t="e">
        <f>'Per Capita Nominal'!BJ30-Checks!BJ30</f>
        <v>#N/A</v>
      </c>
      <c r="BK30" s="22" t="e">
        <f>'Per Capita Nominal'!BK30-Checks!BK30</f>
        <v>#N/A</v>
      </c>
      <c r="BL30" s="22" t="e">
        <f>'Per Capita Nominal'!BL30-Checks!BL30</f>
        <v>#N/A</v>
      </c>
      <c r="BM30" s="22" t="e">
        <f>'Per Capita Nominal'!BM30-Checks!BM30</f>
        <v>#N/A</v>
      </c>
      <c r="BN30" s="22" t="e">
        <f>'Per Capita Nominal'!BN30-Checks!BN30</f>
        <v>#N/A</v>
      </c>
      <c r="BO30" s="22" t="e">
        <f>'Per Capita Nominal'!BO30-Checks!BO30</f>
        <v>#N/A</v>
      </c>
      <c r="BP30" s="22" t="e">
        <f>'Per Capita Nominal'!BP30-Checks!BP30</f>
        <v>#N/A</v>
      </c>
      <c r="BQ30" s="22" t="e">
        <f>'Per Capita Nominal'!BQ30-Checks!BQ30</f>
        <v>#N/A</v>
      </c>
      <c r="BR30" s="22" t="e">
        <f>'Per Capita Nominal'!BR30-Checks!BR30</f>
        <v>#N/A</v>
      </c>
      <c r="BS30" s="22" t="e">
        <f>'Per Capita Nominal'!BS30-Checks!BS30</f>
        <v>#N/A</v>
      </c>
      <c r="BT30" s="22" t="e">
        <f>'Per Capita Nominal'!BT30-Checks!BT30</f>
        <v>#N/A</v>
      </c>
      <c r="BU30" s="22" t="e">
        <f>'Per Capita Nominal'!BU30-Checks!BU30</f>
        <v>#N/A</v>
      </c>
      <c r="BV30" s="22" t="e">
        <f>'Per Capita Nominal'!BV30-Checks!BV30</f>
        <v>#N/A</v>
      </c>
      <c r="BW30" s="22" t="e">
        <f>'Per Capita Nominal'!BW30-Checks!BW30</f>
        <v>#N/A</v>
      </c>
      <c r="BX30" s="22" t="e">
        <f>'Per Capita Nominal'!BX30-Checks!BX30</f>
        <v>#N/A</v>
      </c>
      <c r="BY30" s="22" t="e">
        <f>'Per Capita Nominal'!BY30-Checks!BY30</f>
        <v>#N/A</v>
      </c>
      <c r="BZ30" s="22" t="e">
        <f>'Per Capita Nominal'!BZ30-Checks!BZ30</f>
        <v>#N/A</v>
      </c>
      <c r="CA30" s="22" t="e">
        <f>'Per Capita Nominal'!CA30-Checks!CA30</f>
        <v>#N/A</v>
      </c>
      <c r="CB30" s="22" t="e">
        <f>'Per Capita Nominal'!CB30-Checks!CB30</f>
        <v>#N/A</v>
      </c>
      <c r="CC30" s="22" t="e">
        <f>'Per Capita Nominal'!CC30-Checks!CC30</f>
        <v>#N/A</v>
      </c>
      <c r="CD30" s="22" t="e">
        <f>'Per Capita Nominal'!CD30-Checks!CD30</f>
        <v>#N/A</v>
      </c>
      <c r="CE30" s="22" t="e">
        <f>'Per Capita Nominal'!CE30-Checks!CE30</f>
        <v>#N/A</v>
      </c>
      <c r="CF30" s="22" t="e">
        <f>'Per Capita Nominal'!CF30-Checks!CF30</f>
        <v>#N/A</v>
      </c>
      <c r="CG30" s="22" t="e">
        <f>'Per Capita Nominal'!CG30-Checks!CG30</f>
        <v>#N/A</v>
      </c>
      <c r="CH30" s="22" t="e">
        <f>'Per Capita Nominal'!CH30-Checks!CH30</f>
        <v>#N/A</v>
      </c>
      <c r="CI30" s="22" t="e">
        <f>'Per Capita Nominal'!CI30-Checks!CI30</f>
        <v>#N/A</v>
      </c>
      <c r="CJ30" s="22" t="e">
        <f>'Per Capita Nominal'!CJ30-Checks!CJ30</f>
        <v>#N/A</v>
      </c>
      <c r="CK30" s="22" t="e">
        <f>'Per Capita Nominal'!CK30-Checks!CK30</f>
        <v>#N/A</v>
      </c>
      <c r="CL30" s="22" t="e">
        <f>'Per Capita Nominal'!CL30-Checks!CL30</f>
        <v>#N/A</v>
      </c>
      <c r="CM30" s="22" t="e">
        <f>'Per Capita Nominal'!CM30-Checks!CM30</f>
        <v>#N/A</v>
      </c>
      <c r="CN30" s="22" t="e">
        <f>'Per Capita Nominal'!CN30-Checks!CN30</f>
        <v>#N/A</v>
      </c>
      <c r="CO30" s="22" t="e">
        <f>'Per Capita Nominal'!CO30-Checks!CO30</f>
        <v>#N/A</v>
      </c>
      <c r="CP30" s="22" t="e">
        <f>'Per Capita Nominal'!CP30-Checks!CP30</f>
        <v>#N/A</v>
      </c>
    </row>
    <row r="31" spans="1:94" hidden="1">
      <c r="A31" s="39" t="s">
        <v>242</v>
      </c>
      <c r="B31" s="74" t="s">
        <v>221</v>
      </c>
      <c r="C31" s="69" t="e">
        <f t="shared" si="0"/>
        <v>#N/A</v>
      </c>
      <c r="D31" s="69" t="e">
        <f>'Per Capita Nominal'!D31-Checks!D31</f>
        <v>#N/A</v>
      </c>
      <c r="E31" s="22" t="e">
        <f>'Per Capita Nominal'!E31-Checks!E31</f>
        <v>#N/A</v>
      </c>
      <c r="F31" s="22" t="e">
        <f>'Per Capita Nominal'!F31-Checks!F31</f>
        <v>#N/A</v>
      </c>
      <c r="G31" s="22" t="e">
        <f>'Per Capita Nominal'!G31-Checks!G31</f>
        <v>#N/A</v>
      </c>
      <c r="H31" s="22" t="e">
        <f>'Per Capita Nominal'!H31-Checks!H31</f>
        <v>#N/A</v>
      </c>
      <c r="I31" s="22" t="e">
        <f>'Per Capita Nominal'!I31-Checks!I31</f>
        <v>#N/A</v>
      </c>
      <c r="J31" s="22" t="e">
        <f>'Per Capita Nominal'!J31-Checks!J31</f>
        <v>#N/A</v>
      </c>
      <c r="K31" s="22" t="e">
        <f>'Per Capita Nominal'!K31-Checks!K31</f>
        <v>#N/A</v>
      </c>
      <c r="L31" s="22" t="e">
        <f>'Per Capita Nominal'!L31-Checks!L31</f>
        <v>#N/A</v>
      </c>
      <c r="M31" s="22" t="e">
        <f>'Per Capita Nominal'!M31-Checks!M31</f>
        <v>#N/A</v>
      </c>
      <c r="N31" s="22" t="e">
        <f>'Per Capita Nominal'!N31-Checks!N31</f>
        <v>#N/A</v>
      </c>
      <c r="O31" s="22" t="e">
        <f>'Per Capita Nominal'!O31-Checks!O31</f>
        <v>#N/A</v>
      </c>
      <c r="P31" s="22" t="e">
        <f>'Per Capita Nominal'!P31-Checks!P31</f>
        <v>#N/A</v>
      </c>
      <c r="Q31" s="22" t="e">
        <f>'Per Capita Nominal'!Q31-Checks!Q31</f>
        <v>#N/A</v>
      </c>
      <c r="R31" s="22" t="e">
        <f>'Per Capita Nominal'!R31-Checks!R31</f>
        <v>#N/A</v>
      </c>
      <c r="S31" s="22" t="e">
        <f>'Per Capita Nominal'!S31-Checks!S31</f>
        <v>#N/A</v>
      </c>
      <c r="T31" s="22" t="e">
        <f>'Per Capita Nominal'!T31-Checks!T31</f>
        <v>#N/A</v>
      </c>
      <c r="U31" s="22" t="e">
        <f>'Per Capita Nominal'!U31-Checks!U31</f>
        <v>#N/A</v>
      </c>
      <c r="V31" s="22" t="e">
        <f>'Per Capita Nominal'!V31-Checks!V31</f>
        <v>#N/A</v>
      </c>
      <c r="W31" s="22" t="e">
        <f>'Per Capita Nominal'!W31-Checks!W31</f>
        <v>#N/A</v>
      </c>
      <c r="X31" s="22" t="e">
        <f>'Per Capita Nominal'!X31-Checks!X31</f>
        <v>#N/A</v>
      </c>
      <c r="Y31" s="22" t="e">
        <f>'Per Capita Nominal'!Y31-Checks!Y31</f>
        <v>#N/A</v>
      </c>
      <c r="Z31" s="22" t="e">
        <f>'Per Capita Nominal'!Z31-Checks!Z31</f>
        <v>#N/A</v>
      </c>
      <c r="AA31" s="22" t="e">
        <f>'Per Capita Nominal'!AA31-Checks!AA31</f>
        <v>#N/A</v>
      </c>
      <c r="AB31" s="22" t="e">
        <f>'Per Capita Nominal'!AB31-Checks!AB31</f>
        <v>#N/A</v>
      </c>
      <c r="AC31" s="22" t="e">
        <f>'Per Capita Nominal'!AC31-Checks!AC31</f>
        <v>#N/A</v>
      </c>
      <c r="AD31" s="22" t="e">
        <f>'Per Capita Nominal'!AD31-Checks!AD31</f>
        <v>#N/A</v>
      </c>
      <c r="AE31" s="22" t="e">
        <f>'Per Capita Nominal'!AE31-Checks!AE31</f>
        <v>#N/A</v>
      </c>
      <c r="AF31" s="22" t="e">
        <f>'Per Capita Nominal'!AF31-Checks!AF31</f>
        <v>#N/A</v>
      </c>
      <c r="AG31" s="22" t="e">
        <f>'Per Capita Nominal'!AG31-Checks!AG31</f>
        <v>#N/A</v>
      </c>
      <c r="AH31" s="22" t="e">
        <f>'Per Capita Nominal'!AH31-Checks!AH31</f>
        <v>#N/A</v>
      </c>
      <c r="AI31" s="22" t="e">
        <f>'Per Capita Nominal'!AI31-Checks!AI31</f>
        <v>#N/A</v>
      </c>
      <c r="AJ31" s="22" t="e">
        <f>'Per Capita Nominal'!AJ31-Checks!AJ31</f>
        <v>#N/A</v>
      </c>
      <c r="AK31" s="22" t="e">
        <f>'Per Capita Nominal'!AK31-Checks!AK31</f>
        <v>#N/A</v>
      </c>
      <c r="AL31" s="22" t="e">
        <f>'Per Capita Nominal'!AL31-Checks!AL31</f>
        <v>#N/A</v>
      </c>
      <c r="AM31" s="22" t="e">
        <f>'Per Capita Nominal'!AM31-Checks!AM31</f>
        <v>#N/A</v>
      </c>
      <c r="AN31" s="22" t="e">
        <f>'Per Capita Nominal'!AN31-Checks!AN31</f>
        <v>#N/A</v>
      </c>
      <c r="AO31" s="22" t="e">
        <f>'Per Capita Nominal'!AO31-Checks!AO31</f>
        <v>#N/A</v>
      </c>
      <c r="AP31" s="22" t="e">
        <f>'Per Capita Nominal'!AP31-Checks!AP31</f>
        <v>#N/A</v>
      </c>
      <c r="AQ31" s="22" t="e">
        <f>'Per Capita Nominal'!AQ31-Checks!AQ31</f>
        <v>#N/A</v>
      </c>
      <c r="AR31" s="22" t="e">
        <f>'Per Capita Nominal'!AR31-Checks!AR31</f>
        <v>#N/A</v>
      </c>
      <c r="AS31" s="22" t="e">
        <f>'Per Capita Nominal'!AS31-Checks!AS31</f>
        <v>#N/A</v>
      </c>
      <c r="AT31" s="22" t="e">
        <f>'Per Capita Nominal'!AT31-Checks!AT31</f>
        <v>#N/A</v>
      </c>
      <c r="AU31" s="22" t="e">
        <f>'Per Capita Nominal'!AU31-Checks!AU31</f>
        <v>#N/A</v>
      </c>
      <c r="AV31" s="22" t="e">
        <f>'Per Capita Nominal'!AV31-Checks!AV31</f>
        <v>#N/A</v>
      </c>
      <c r="AW31" s="22" t="e">
        <f>'Per Capita Nominal'!AW31-Checks!AW31</f>
        <v>#N/A</v>
      </c>
      <c r="AX31" s="22" t="e">
        <f>'Per Capita Nominal'!AX31-Checks!AX31</f>
        <v>#N/A</v>
      </c>
      <c r="AY31" s="22" t="e">
        <f>'Per Capita Nominal'!AY31-Checks!AY31</f>
        <v>#N/A</v>
      </c>
      <c r="AZ31" s="22" t="e">
        <f>'Per Capita Nominal'!AZ31-Checks!AZ31</f>
        <v>#N/A</v>
      </c>
      <c r="BA31" s="22" t="e">
        <f>'Per Capita Nominal'!BA31-Checks!BA31</f>
        <v>#N/A</v>
      </c>
      <c r="BB31" s="22" t="e">
        <f>'Per Capita Nominal'!BB31-Checks!BB31</f>
        <v>#N/A</v>
      </c>
      <c r="BC31" s="22" t="e">
        <f>'Per Capita Nominal'!BC31-Checks!BC31</f>
        <v>#N/A</v>
      </c>
      <c r="BD31" s="22" t="e">
        <f>'Per Capita Nominal'!BD31-Checks!BD31</f>
        <v>#N/A</v>
      </c>
      <c r="BE31" s="22" t="e">
        <f>'Per Capita Nominal'!BE31-Checks!BE31</f>
        <v>#N/A</v>
      </c>
      <c r="BF31" s="22" t="e">
        <f>'Per Capita Nominal'!BF31-Checks!BF31</f>
        <v>#N/A</v>
      </c>
      <c r="BG31" s="22" t="e">
        <f>'Per Capita Nominal'!BG31-Checks!BG31</f>
        <v>#N/A</v>
      </c>
      <c r="BH31" s="22" t="e">
        <f>'Per Capita Nominal'!BH31-Checks!BH31</f>
        <v>#N/A</v>
      </c>
      <c r="BI31" s="22" t="e">
        <f>'Per Capita Nominal'!BI31-Checks!BI31</f>
        <v>#N/A</v>
      </c>
      <c r="BJ31" s="22" t="e">
        <f>'Per Capita Nominal'!BJ31-Checks!BJ31</f>
        <v>#N/A</v>
      </c>
      <c r="BK31" s="22" t="e">
        <f>'Per Capita Nominal'!BK31-Checks!BK31</f>
        <v>#N/A</v>
      </c>
      <c r="BL31" s="22" t="e">
        <f>'Per Capita Nominal'!BL31-Checks!BL31</f>
        <v>#N/A</v>
      </c>
      <c r="BM31" s="22" t="e">
        <f>'Per Capita Nominal'!BM31-Checks!BM31</f>
        <v>#N/A</v>
      </c>
      <c r="BN31" s="22" t="e">
        <f>'Per Capita Nominal'!BN31-Checks!BN31</f>
        <v>#N/A</v>
      </c>
      <c r="BO31" s="22" t="e">
        <f>'Per Capita Nominal'!BO31-Checks!BO31</f>
        <v>#N/A</v>
      </c>
      <c r="BP31" s="22" t="e">
        <f>'Per Capita Nominal'!BP31-Checks!BP31</f>
        <v>#N/A</v>
      </c>
      <c r="BQ31" s="22" t="e">
        <f>'Per Capita Nominal'!BQ31-Checks!BQ31</f>
        <v>#N/A</v>
      </c>
      <c r="BR31" s="22" t="e">
        <f>'Per Capita Nominal'!BR31-Checks!BR31</f>
        <v>#N/A</v>
      </c>
      <c r="BS31" s="22" t="e">
        <f>'Per Capita Nominal'!BS31-Checks!BS31</f>
        <v>#N/A</v>
      </c>
      <c r="BT31" s="22" t="e">
        <f>'Per Capita Nominal'!BT31-Checks!BT31</f>
        <v>#N/A</v>
      </c>
      <c r="BU31" s="22" t="e">
        <f>'Per Capita Nominal'!BU31-Checks!BU31</f>
        <v>#N/A</v>
      </c>
      <c r="BV31" s="22" t="e">
        <f>'Per Capita Nominal'!BV31-Checks!BV31</f>
        <v>#N/A</v>
      </c>
      <c r="BW31" s="22" t="e">
        <f>'Per Capita Nominal'!BW31-Checks!BW31</f>
        <v>#N/A</v>
      </c>
      <c r="BX31" s="22" t="e">
        <f>'Per Capita Nominal'!BX31-Checks!BX31</f>
        <v>#N/A</v>
      </c>
      <c r="BY31" s="22" t="e">
        <f>'Per Capita Nominal'!BY31-Checks!BY31</f>
        <v>#N/A</v>
      </c>
      <c r="BZ31" s="22" t="e">
        <f>'Per Capita Nominal'!BZ31-Checks!BZ31</f>
        <v>#N/A</v>
      </c>
      <c r="CA31" s="22" t="e">
        <f>'Per Capita Nominal'!CA31-Checks!CA31</f>
        <v>#N/A</v>
      </c>
      <c r="CB31" s="22" t="e">
        <f>'Per Capita Nominal'!CB31-Checks!CB31</f>
        <v>#N/A</v>
      </c>
      <c r="CC31" s="22" t="e">
        <f>'Per Capita Nominal'!CC31-Checks!CC31</f>
        <v>#N/A</v>
      </c>
      <c r="CD31" s="22" t="e">
        <f>'Per Capita Nominal'!CD31-Checks!CD31</f>
        <v>#N/A</v>
      </c>
      <c r="CE31" s="22" t="e">
        <f>'Per Capita Nominal'!CE31-Checks!CE31</f>
        <v>#N/A</v>
      </c>
      <c r="CF31" s="22" t="e">
        <f>'Per Capita Nominal'!CF31-Checks!CF31</f>
        <v>#N/A</v>
      </c>
      <c r="CG31" s="22" t="e">
        <f>'Per Capita Nominal'!CG31-Checks!CG31</f>
        <v>#N/A</v>
      </c>
      <c r="CH31" s="22" t="e">
        <f>'Per Capita Nominal'!CH31-Checks!CH31</f>
        <v>#N/A</v>
      </c>
      <c r="CI31" s="22" t="e">
        <f>'Per Capita Nominal'!CI31-Checks!CI31</f>
        <v>#N/A</v>
      </c>
      <c r="CJ31" s="22" t="e">
        <f>'Per Capita Nominal'!CJ31-Checks!CJ31</f>
        <v>#N/A</v>
      </c>
      <c r="CK31" s="22" t="e">
        <f>'Per Capita Nominal'!CK31-Checks!CK31</f>
        <v>#N/A</v>
      </c>
      <c r="CL31" s="22" t="e">
        <f>'Per Capita Nominal'!CL31-Checks!CL31</f>
        <v>#N/A</v>
      </c>
      <c r="CM31" s="22" t="e">
        <f>'Per Capita Nominal'!CM31-Checks!CM31</f>
        <v>#N/A</v>
      </c>
      <c r="CN31" s="22" t="e">
        <f>'Per Capita Nominal'!CN31-Checks!CN31</f>
        <v>#N/A</v>
      </c>
      <c r="CO31" s="22" t="e">
        <f>'Per Capita Nominal'!CO31-Checks!CO31</f>
        <v>#N/A</v>
      </c>
      <c r="CP31" s="22" t="e">
        <f>'Per Capita Nominal'!CP31-Checks!CP31</f>
        <v>#N/A</v>
      </c>
    </row>
    <row r="32" spans="1:94" hidden="1">
      <c r="A32" s="39" t="s">
        <v>243</v>
      </c>
      <c r="B32" s="74" t="s">
        <v>222</v>
      </c>
      <c r="C32" s="69" t="e">
        <f t="shared" si="0"/>
        <v>#N/A</v>
      </c>
      <c r="D32" s="69" t="e">
        <f>'Per Capita Nominal'!D32-Checks!D32</f>
        <v>#N/A</v>
      </c>
      <c r="E32" s="22" t="e">
        <f>'Per Capita Nominal'!E32-Checks!E32</f>
        <v>#N/A</v>
      </c>
      <c r="F32" s="22" t="e">
        <f>'Per Capita Nominal'!F32-Checks!F32</f>
        <v>#N/A</v>
      </c>
      <c r="G32" s="22" t="e">
        <f>'Per Capita Nominal'!G32-Checks!G32</f>
        <v>#N/A</v>
      </c>
      <c r="H32" s="22" t="e">
        <f>'Per Capita Nominal'!H32-Checks!H32</f>
        <v>#N/A</v>
      </c>
      <c r="I32" s="22" t="e">
        <f>'Per Capita Nominal'!I32-Checks!I32</f>
        <v>#N/A</v>
      </c>
      <c r="J32" s="22" t="e">
        <f>'Per Capita Nominal'!J32-Checks!J32</f>
        <v>#N/A</v>
      </c>
      <c r="K32" s="22" t="e">
        <f>'Per Capita Nominal'!K32-Checks!K32</f>
        <v>#N/A</v>
      </c>
      <c r="L32" s="22" t="e">
        <f>'Per Capita Nominal'!L32-Checks!L32</f>
        <v>#N/A</v>
      </c>
      <c r="M32" s="22" t="e">
        <f>'Per Capita Nominal'!M32-Checks!M32</f>
        <v>#N/A</v>
      </c>
      <c r="N32" s="22" t="e">
        <f>'Per Capita Nominal'!N32-Checks!N32</f>
        <v>#N/A</v>
      </c>
      <c r="O32" s="22" t="e">
        <f>'Per Capita Nominal'!O32-Checks!O32</f>
        <v>#N/A</v>
      </c>
      <c r="P32" s="22" t="e">
        <f>'Per Capita Nominal'!P32-Checks!P32</f>
        <v>#N/A</v>
      </c>
      <c r="Q32" s="22" t="e">
        <f>'Per Capita Nominal'!Q32-Checks!Q32</f>
        <v>#N/A</v>
      </c>
      <c r="R32" s="22" t="e">
        <f>'Per Capita Nominal'!R32-Checks!R32</f>
        <v>#N/A</v>
      </c>
      <c r="S32" s="22" t="e">
        <f>'Per Capita Nominal'!S32-Checks!S32</f>
        <v>#N/A</v>
      </c>
      <c r="T32" s="22" t="e">
        <f>'Per Capita Nominal'!T32-Checks!T32</f>
        <v>#N/A</v>
      </c>
      <c r="U32" s="22" t="e">
        <f>'Per Capita Nominal'!U32-Checks!U32</f>
        <v>#N/A</v>
      </c>
      <c r="V32" s="22" t="e">
        <f>'Per Capita Nominal'!V32-Checks!V32</f>
        <v>#N/A</v>
      </c>
      <c r="W32" s="22" t="e">
        <f>'Per Capita Nominal'!W32-Checks!W32</f>
        <v>#N/A</v>
      </c>
      <c r="X32" s="22" t="e">
        <f>'Per Capita Nominal'!X32-Checks!X32</f>
        <v>#N/A</v>
      </c>
      <c r="Y32" s="22" t="e">
        <f>'Per Capita Nominal'!Y32-Checks!Y32</f>
        <v>#N/A</v>
      </c>
      <c r="Z32" s="22" t="e">
        <f>'Per Capita Nominal'!Z32-Checks!Z32</f>
        <v>#N/A</v>
      </c>
      <c r="AA32" s="22" t="e">
        <f>'Per Capita Nominal'!AA32-Checks!AA32</f>
        <v>#N/A</v>
      </c>
      <c r="AB32" s="22" t="e">
        <f>'Per Capita Nominal'!AB32-Checks!AB32</f>
        <v>#N/A</v>
      </c>
      <c r="AC32" s="22" t="e">
        <f>'Per Capita Nominal'!AC32-Checks!AC32</f>
        <v>#N/A</v>
      </c>
      <c r="AD32" s="22" t="e">
        <f>'Per Capita Nominal'!AD32-Checks!AD32</f>
        <v>#N/A</v>
      </c>
      <c r="AE32" s="22" t="e">
        <f>'Per Capita Nominal'!AE32-Checks!AE32</f>
        <v>#N/A</v>
      </c>
      <c r="AF32" s="22" t="e">
        <f>'Per Capita Nominal'!AF32-Checks!AF32</f>
        <v>#N/A</v>
      </c>
      <c r="AG32" s="22" t="e">
        <f>'Per Capita Nominal'!AG32-Checks!AG32</f>
        <v>#N/A</v>
      </c>
      <c r="AH32" s="22" t="e">
        <f>'Per Capita Nominal'!AH32-Checks!AH32</f>
        <v>#N/A</v>
      </c>
      <c r="AI32" s="22" t="e">
        <f>'Per Capita Nominal'!AI32-Checks!AI32</f>
        <v>#N/A</v>
      </c>
      <c r="AJ32" s="22" t="e">
        <f>'Per Capita Nominal'!AJ32-Checks!AJ32</f>
        <v>#N/A</v>
      </c>
      <c r="AK32" s="22" t="e">
        <f>'Per Capita Nominal'!AK32-Checks!AK32</f>
        <v>#N/A</v>
      </c>
      <c r="AL32" s="22" t="e">
        <f>'Per Capita Nominal'!AL32-Checks!AL32</f>
        <v>#N/A</v>
      </c>
      <c r="AM32" s="22" t="e">
        <f>'Per Capita Nominal'!AM32-Checks!AM32</f>
        <v>#N/A</v>
      </c>
      <c r="AN32" s="22" t="e">
        <f>'Per Capita Nominal'!AN32-Checks!AN32</f>
        <v>#N/A</v>
      </c>
      <c r="AO32" s="22" t="e">
        <f>'Per Capita Nominal'!AO32-Checks!AO32</f>
        <v>#N/A</v>
      </c>
      <c r="AP32" s="22" t="e">
        <f>'Per Capita Nominal'!AP32-Checks!AP32</f>
        <v>#N/A</v>
      </c>
      <c r="AQ32" s="22" t="e">
        <f>'Per Capita Nominal'!AQ32-Checks!AQ32</f>
        <v>#N/A</v>
      </c>
      <c r="AR32" s="22" t="e">
        <f>'Per Capita Nominal'!AR32-Checks!AR32</f>
        <v>#N/A</v>
      </c>
      <c r="AS32" s="22" t="e">
        <f>'Per Capita Nominal'!AS32-Checks!AS32</f>
        <v>#N/A</v>
      </c>
      <c r="AT32" s="22" t="e">
        <f>'Per Capita Nominal'!AT32-Checks!AT32</f>
        <v>#N/A</v>
      </c>
      <c r="AU32" s="22" t="e">
        <f>'Per Capita Nominal'!AU32-Checks!AU32</f>
        <v>#N/A</v>
      </c>
      <c r="AV32" s="22" t="e">
        <f>'Per Capita Nominal'!AV32-Checks!AV32</f>
        <v>#N/A</v>
      </c>
      <c r="AW32" s="22" t="e">
        <f>'Per Capita Nominal'!AW32-Checks!AW32</f>
        <v>#N/A</v>
      </c>
      <c r="AX32" s="22" t="e">
        <f>'Per Capita Nominal'!AX32-Checks!AX32</f>
        <v>#N/A</v>
      </c>
      <c r="AY32" s="22" t="e">
        <f>'Per Capita Nominal'!AY32-Checks!AY32</f>
        <v>#N/A</v>
      </c>
      <c r="AZ32" s="22" t="e">
        <f>'Per Capita Nominal'!AZ32-Checks!AZ32</f>
        <v>#N/A</v>
      </c>
      <c r="BA32" s="22" t="e">
        <f>'Per Capita Nominal'!BA32-Checks!BA32</f>
        <v>#N/A</v>
      </c>
      <c r="BB32" s="22" t="e">
        <f>'Per Capita Nominal'!BB32-Checks!BB32</f>
        <v>#N/A</v>
      </c>
      <c r="BC32" s="22" t="e">
        <f>'Per Capita Nominal'!BC32-Checks!BC32</f>
        <v>#N/A</v>
      </c>
      <c r="BD32" s="22" t="e">
        <f>'Per Capita Nominal'!BD32-Checks!BD32</f>
        <v>#N/A</v>
      </c>
      <c r="BE32" s="22" t="e">
        <f>'Per Capita Nominal'!BE32-Checks!BE32</f>
        <v>#N/A</v>
      </c>
      <c r="BF32" s="22" t="e">
        <f>'Per Capita Nominal'!BF32-Checks!BF32</f>
        <v>#N/A</v>
      </c>
      <c r="BG32" s="22" t="e">
        <f>'Per Capita Nominal'!BG32-Checks!BG32</f>
        <v>#N/A</v>
      </c>
      <c r="BH32" s="22" t="e">
        <f>'Per Capita Nominal'!BH32-Checks!BH32</f>
        <v>#N/A</v>
      </c>
      <c r="BI32" s="22" t="e">
        <f>'Per Capita Nominal'!BI32-Checks!BI32</f>
        <v>#N/A</v>
      </c>
      <c r="BJ32" s="22" t="e">
        <f>'Per Capita Nominal'!BJ32-Checks!BJ32</f>
        <v>#N/A</v>
      </c>
      <c r="BK32" s="22" t="e">
        <f>'Per Capita Nominal'!BK32-Checks!BK32</f>
        <v>#N/A</v>
      </c>
      <c r="BL32" s="22" t="e">
        <f>'Per Capita Nominal'!BL32-Checks!BL32</f>
        <v>#N/A</v>
      </c>
      <c r="BM32" s="22" t="e">
        <f>'Per Capita Nominal'!BM32-Checks!BM32</f>
        <v>#N/A</v>
      </c>
      <c r="BN32" s="22" t="e">
        <f>'Per Capita Nominal'!BN32-Checks!BN32</f>
        <v>#N/A</v>
      </c>
      <c r="BO32" s="22" t="e">
        <f>'Per Capita Nominal'!BO32-Checks!BO32</f>
        <v>#N/A</v>
      </c>
      <c r="BP32" s="22" t="e">
        <f>'Per Capita Nominal'!BP32-Checks!BP32</f>
        <v>#N/A</v>
      </c>
      <c r="BQ32" s="22" t="e">
        <f>'Per Capita Nominal'!BQ32-Checks!BQ32</f>
        <v>#N/A</v>
      </c>
      <c r="BR32" s="22" t="e">
        <f>'Per Capita Nominal'!BR32-Checks!BR32</f>
        <v>#N/A</v>
      </c>
      <c r="BS32" s="22" t="e">
        <f>'Per Capita Nominal'!BS32-Checks!BS32</f>
        <v>#N/A</v>
      </c>
      <c r="BT32" s="22" t="e">
        <f>'Per Capita Nominal'!BT32-Checks!BT32</f>
        <v>#N/A</v>
      </c>
      <c r="BU32" s="22" t="e">
        <f>'Per Capita Nominal'!BU32-Checks!BU32</f>
        <v>#N/A</v>
      </c>
      <c r="BV32" s="22" t="e">
        <f>'Per Capita Nominal'!BV32-Checks!BV32</f>
        <v>#N/A</v>
      </c>
      <c r="BW32" s="22" t="e">
        <f>'Per Capita Nominal'!BW32-Checks!BW32</f>
        <v>#N/A</v>
      </c>
      <c r="BX32" s="22" t="e">
        <f>'Per Capita Nominal'!BX32-Checks!BX32</f>
        <v>#N/A</v>
      </c>
      <c r="BY32" s="22" t="e">
        <f>'Per Capita Nominal'!BY32-Checks!BY32</f>
        <v>#N/A</v>
      </c>
      <c r="BZ32" s="22" t="e">
        <f>'Per Capita Nominal'!BZ32-Checks!BZ32</f>
        <v>#N/A</v>
      </c>
      <c r="CA32" s="22" t="e">
        <f>'Per Capita Nominal'!CA32-Checks!CA32</f>
        <v>#N/A</v>
      </c>
      <c r="CB32" s="22" t="e">
        <f>'Per Capita Nominal'!CB32-Checks!CB32</f>
        <v>#N/A</v>
      </c>
      <c r="CC32" s="22" t="e">
        <f>'Per Capita Nominal'!CC32-Checks!CC32</f>
        <v>#N/A</v>
      </c>
      <c r="CD32" s="22" t="e">
        <f>'Per Capita Nominal'!CD32-Checks!CD32</f>
        <v>#N/A</v>
      </c>
      <c r="CE32" s="22" t="e">
        <f>'Per Capita Nominal'!CE32-Checks!CE32</f>
        <v>#N/A</v>
      </c>
      <c r="CF32" s="22" t="e">
        <f>'Per Capita Nominal'!CF32-Checks!CF32</f>
        <v>#N/A</v>
      </c>
      <c r="CG32" s="22" t="e">
        <f>'Per Capita Nominal'!CG32-Checks!CG32</f>
        <v>#N/A</v>
      </c>
      <c r="CH32" s="22" t="e">
        <f>'Per Capita Nominal'!CH32-Checks!CH32</f>
        <v>#N/A</v>
      </c>
      <c r="CI32" s="22" t="e">
        <f>'Per Capita Nominal'!CI32-Checks!CI32</f>
        <v>#N/A</v>
      </c>
      <c r="CJ32" s="22" t="e">
        <f>'Per Capita Nominal'!CJ32-Checks!CJ32</f>
        <v>#N/A</v>
      </c>
      <c r="CK32" s="22" t="e">
        <f>'Per Capita Nominal'!CK32-Checks!CK32</f>
        <v>#N/A</v>
      </c>
      <c r="CL32" s="22" t="e">
        <f>'Per Capita Nominal'!CL32-Checks!CL32</f>
        <v>#N/A</v>
      </c>
      <c r="CM32" s="22" t="e">
        <f>'Per Capita Nominal'!CM32-Checks!CM32</f>
        <v>#N/A</v>
      </c>
      <c r="CN32" s="22" t="e">
        <f>'Per Capita Nominal'!CN32-Checks!CN32</f>
        <v>#N/A</v>
      </c>
      <c r="CO32" s="22" t="e">
        <f>'Per Capita Nominal'!CO32-Checks!CO32</f>
        <v>#N/A</v>
      </c>
      <c r="CP32" s="22" t="e">
        <f>'Per Capita Nominal'!CP32-Checks!CP32</f>
        <v>#N/A</v>
      </c>
    </row>
    <row r="33" spans="1:94">
      <c r="A33" s="40" t="s">
        <v>260</v>
      </c>
      <c r="B33" s="75" t="s">
        <v>226</v>
      </c>
      <c r="C33" s="69" t="e">
        <f t="shared" si="0"/>
        <v>#N/A</v>
      </c>
      <c r="D33" s="69" t="e">
        <f>'Per Capita Nominal'!D33-Checks!D33</f>
        <v>#N/A</v>
      </c>
      <c r="E33" s="22" t="e">
        <f>'Per Capita Nominal'!E33-Checks!E33</f>
        <v>#N/A</v>
      </c>
      <c r="F33" s="22" t="e">
        <f>'Per Capita Nominal'!F33-Checks!F33</f>
        <v>#N/A</v>
      </c>
      <c r="G33" s="22" t="e">
        <f>'Per Capita Nominal'!G33-Checks!G33</f>
        <v>#N/A</v>
      </c>
      <c r="H33" s="22" t="e">
        <f>'Per Capita Nominal'!H33-Checks!H33</f>
        <v>#N/A</v>
      </c>
      <c r="I33" s="22" t="e">
        <f>'Per Capita Nominal'!I33-Checks!I33</f>
        <v>#N/A</v>
      </c>
      <c r="J33" s="22" t="e">
        <f>'Per Capita Nominal'!J33-Checks!J33</f>
        <v>#N/A</v>
      </c>
      <c r="K33" s="22" t="e">
        <f>'Per Capita Nominal'!K33-Checks!K33</f>
        <v>#N/A</v>
      </c>
      <c r="L33" s="22" t="e">
        <f>'Per Capita Nominal'!L33-Checks!L33</f>
        <v>#N/A</v>
      </c>
      <c r="M33" s="22" t="e">
        <f>'Per Capita Nominal'!M33-Checks!M33</f>
        <v>#N/A</v>
      </c>
      <c r="N33" s="22" t="e">
        <f>'Per Capita Nominal'!N33-Checks!N33</f>
        <v>#N/A</v>
      </c>
      <c r="O33" s="22" t="e">
        <f>'Per Capita Nominal'!O33-Checks!O33</f>
        <v>#N/A</v>
      </c>
      <c r="P33" s="22" t="e">
        <f>'Per Capita Nominal'!P33-Checks!P33</f>
        <v>#N/A</v>
      </c>
      <c r="Q33" s="22" t="e">
        <f>'Per Capita Nominal'!Q33-Checks!Q33</f>
        <v>#N/A</v>
      </c>
      <c r="R33" s="22" t="e">
        <f>'Per Capita Nominal'!R33-Checks!R33</f>
        <v>#N/A</v>
      </c>
      <c r="S33" s="22" t="e">
        <f>'Per Capita Nominal'!S33-Checks!S33</f>
        <v>#N/A</v>
      </c>
      <c r="T33" s="22" t="e">
        <f>'Per Capita Nominal'!T33-Checks!T33</f>
        <v>#N/A</v>
      </c>
      <c r="U33" s="22" t="e">
        <f>'Per Capita Nominal'!U33-Checks!U33</f>
        <v>#N/A</v>
      </c>
      <c r="V33" s="22" t="e">
        <f>'Per Capita Nominal'!V33-Checks!V33</f>
        <v>#N/A</v>
      </c>
      <c r="W33" s="22" t="e">
        <f>'Per Capita Nominal'!W33-Checks!W33</f>
        <v>#N/A</v>
      </c>
      <c r="X33" s="22" t="e">
        <f>'Per Capita Nominal'!X33-Checks!X33</f>
        <v>#N/A</v>
      </c>
      <c r="Y33" s="22" t="e">
        <f>'Per Capita Nominal'!Y33-Checks!Y33</f>
        <v>#N/A</v>
      </c>
      <c r="Z33" s="22" t="e">
        <f>'Per Capita Nominal'!Z33-Checks!Z33</f>
        <v>#N/A</v>
      </c>
      <c r="AA33" s="22" t="e">
        <f>'Per Capita Nominal'!AA33-Checks!AA33</f>
        <v>#N/A</v>
      </c>
      <c r="AB33" s="22" t="e">
        <f>'Per Capita Nominal'!AB33-Checks!AB33</f>
        <v>#N/A</v>
      </c>
      <c r="AC33" s="22" t="e">
        <f>'Per Capita Nominal'!AC33-Checks!AC33</f>
        <v>#N/A</v>
      </c>
      <c r="AD33" s="22" t="e">
        <f>'Per Capita Nominal'!AD33-Checks!AD33</f>
        <v>#N/A</v>
      </c>
      <c r="AE33" s="22" t="e">
        <f>'Per Capita Nominal'!AE33-Checks!AE33</f>
        <v>#N/A</v>
      </c>
      <c r="AF33" s="22" t="e">
        <f>'Per Capita Nominal'!AF33-Checks!AF33</f>
        <v>#N/A</v>
      </c>
      <c r="AG33" s="22" t="e">
        <f>'Per Capita Nominal'!AG33-Checks!AG33</f>
        <v>#N/A</v>
      </c>
      <c r="AH33" s="22" t="e">
        <f>'Per Capita Nominal'!AH33-Checks!AH33</f>
        <v>#N/A</v>
      </c>
      <c r="AI33" s="22" t="e">
        <f>'Per Capita Nominal'!AI33-Checks!AI33</f>
        <v>#N/A</v>
      </c>
      <c r="AJ33" s="22" t="e">
        <f>'Per Capita Nominal'!AJ33-Checks!AJ33</f>
        <v>#N/A</v>
      </c>
      <c r="AK33" s="22" t="e">
        <f>'Per Capita Nominal'!AK33-Checks!AK33</f>
        <v>#N/A</v>
      </c>
      <c r="AL33" s="22" t="e">
        <f>'Per Capita Nominal'!AL33-Checks!AL33</f>
        <v>#N/A</v>
      </c>
      <c r="AM33" s="22" t="e">
        <f>'Per Capita Nominal'!AM33-Checks!AM33</f>
        <v>#N/A</v>
      </c>
      <c r="AN33" s="22" t="e">
        <f>'Per Capita Nominal'!AN33-Checks!AN33</f>
        <v>#N/A</v>
      </c>
      <c r="AO33" s="22" t="e">
        <f>'Per Capita Nominal'!AO33-Checks!AO33</f>
        <v>#N/A</v>
      </c>
      <c r="AP33" s="22" t="e">
        <f>'Per Capita Nominal'!AP33-Checks!AP33</f>
        <v>#N/A</v>
      </c>
      <c r="AQ33" s="22" t="e">
        <f>'Per Capita Nominal'!AQ33-Checks!AQ33</f>
        <v>#N/A</v>
      </c>
      <c r="AR33" s="22" t="e">
        <f>'Per Capita Nominal'!AR33-Checks!AR33</f>
        <v>#N/A</v>
      </c>
      <c r="AS33" s="22" t="e">
        <f>'Per Capita Nominal'!AS33-Checks!AS33</f>
        <v>#N/A</v>
      </c>
      <c r="AT33" s="22" t="e">
        <f>'Per Capita Nominal'!AT33-Checks!AT33</f>
        <v>#N/A</v>
      </c>
      <c r="AU33" s="22" t="e">
        <f>'Per Capita Nominal'!AU33-Checks!AU33</f>
        <v>#N/A</v>
      </c>
      <c r="AV33" s="22" t="e">
        <f>'Per Capita Nominal'!AV33-Checks!AV33</f>
        <v>#N/A</v>
      </c>
      <c r="AW33" s="22" t="e">
        <f>'Per Capita Nominal'!AW33-Checks!AW33</f>
        <v>#N/A</v>
      </c>
      <c r="AX33" s="22" t="e">
        <f>'Per Capita Nominal'!AX33-Checks!AX33</f>
        <v>#N/A</v>
      </c>
      <c r="AY33" s="22" t="e">
        <f>'Per Capita Nominal'!AY33-Checks!AY33</f>
        <v>#N/A</v>
      </c>
      <c r="AZ33" s="22" t="e">
        <f>'Per Capita Nominal'!AZ33-Checks!AZ33</f>
        <v>#N/A</v>
      </c>
      <c r="BA33" s="22" t="e">
        <f>'Per Capita Nominal'!BA33-Checks!BA33</f>
        <v>#N/A</v>
      </c>
      <c r="BB33" s="22" t="e">
        <f>'Per Capita Nominal'!BB33-Checks!BB33</f>
        <v>#N/A</v>
      </c>
      <c r="BC33" s="22" t="e">
        <f>'Per Capita Nominal'!BC33-Checks!BC33</f>
        <v>#N/A</v>
      </c>
      <c r="BD33" s="22" t="e">
        <f>'Per Capita Nominal'!BD33-Checks!BD33</f>
        <v>#N/A</v>
      </c>
      <c r="BE33" s="22" t="e">
        <f>'Per Capita Nominal'!BE33-Checks!BE33</f>
        <v>#N/A</v>
      </c>
      <c r="BF33" s="22" t="e">
        <f>'Per Capita Nominal'!BF33-Checks!BF33</f>
        <v>#N/A</v>
      </c>
      <c r="BG33" s="22" t="e">
        <f>'Per Capita Nominal'!BG33-Checks!BG33</f>
        <v>#N/A</v>
      </c>
      <c r="BH33" s="22" t="e">
        <f>'Per Capita Nominal'!BH33-Checks!BH33</f>
        <v>#N/A</v>
      </c>
      <c r="BI33" s="22" t="e">
        <f>'Per Capita Nominal'!BI33-Checks!BI33</f>
        <v>#N/A</v>
      </c>
      <c r="BJ33" s="22" t="e">
        <f>'Per Capita Nominal'!BJ33-Checks!BJ33</f>
        <v>#N/A</v>
      </c>
      <c r="BK33" s="22" t="e">
        <f>'Per Capita Nominal'!BK33-Checks!BK33</f>
        <v>#N/A</v>
      </c>
      <c r="BL33" s="22" t="e">
        <f>'Per Capita Nominal'!BL33-Checks!BL33</f>
        <v>#N/A</v>
      </c>
      <c r="BM33" s="22" t="e">
        <f>'Per Capita Nominal'!BM33-Checks!BM33</f>
        <v>#N/A</v>
      </c>
      <c r="BN33" s="22" t="e">
        <f>'Per Capita Nominal'!BN33-Checks!BN33</f>
        <v>#N/A</v>
      </c>
      <c r="BO33" s="22" t="e">
        <f>'Per Capita Nominal'!BO33-Checks!BO33</f>
        <v>#N/A</v>
      </c>
      <c r="BP33" s="22" t="e">
        <f>'Per Capita Nominal'!BP33-Checks!BP33</f>
        <v>#N/A</v>
      </c>
      <c r="BQ33" s="22" t="e">
        <f>'Per Capita Nominal'!BQ33-Checks!BQ33</f>
        <v>#N/A</v>
      </c>
      <c r="BR33" s="22" t="e">
        <f>'Per Capita Nominal'!BR33-Checks!BR33</f>
        <v>#N/A</v>
      </c>
      <c r="BS33" s="22" t="e">
        <f>'Per Capita Nominal'!BS33-Checks!BS33</f>
        <v>#N/A</v>
      </c>
      <c r="BT33" s="22" t="e">
        <f>'Per Capita Nominal'!BT33-Checks!BT33</f>
        <v>#N/A</v>
      </c>
      <c r="BU33" s="22" t="e">
        <f>'Per Capita Nominal'!BU33-Checks!BU33</f>
        <v>#N/A</v>
      </c>
      <c r="BV33" s="22" t="e">
        <f>'Per Capita Nominal'!BV33-Checks!BV33</f>
        <v>#N/A</v>
      </c>
      <c r="BW33" s="22" t="e">
        <f>'Per Capita Nominal'!BW33-Checks!BW33</f>
        <v>#N/A</v>
      </c>
      <c r="BX33" s="22" t="e">
        <f>'Per Capita Nominal'!BX33-Checks!BX33</f>
        <v>#N/A</v>
      </c>
      <c r="BY33" s="22" t="e">
        <f>'Per Capita Nominal'!BY33-Checks!BY33</f>
        <v>#N/A</v>
      </c>
      <c r="BZ33" s="22" t="e">
        <f>'Per Capita Nominal'!BZ33-Checks!BZ33</f>
        <v>#N/A</v>
      </c>
      <c r="CA33" s="22" t="e">
        <f>'Per Capita Nominal'!CA33-Checks!CA33</f>
        <v>#N/A</v>
      </c>
      <c r="CB33" s="22" t="e">
        <f>'Per Capita Nominal'!CB33-Checks!CB33</f>
        <v>#N/A</v>
      </c>
      <c r="CC33" s="22" t="e">
        <f>'Per Capita Nominal'!CC33-Checks!CC33</f>
        <v>#N/A</v>
      </c>
      <c r="CD33" s="22" t="e">
        <f>'Per Capita Nominal'!CD33-Checks!CD33</f>
        <v>#N/A</v>
      </c>
      <c r="CE33" s="22" t="e">
        <f>'Per Capita Nominal'!CE33-Checks!CE33</f>
        <v>#N/A</v>
      </c>
      <c r="CF33" s="22" t="e">
        <f>'Per Capita Nominal'!CF33-Checks!CF33</f>
        <v>#N/A</v>
      </c>
      <c r="CG33" s="22" t="e">
        <f>'Per Capita Nominal'!CG33-Checks!CG33</f>
        <v>#N/A</v>
      </c>
      <c r="CH33" s="22" t="e">
        <f>'Per Capita Nominal'!CH33-Checks!CH33</f>
        <v>#N/A</v>
      </c>
      <c r="CI33" s="22" t="e">
        <f>'Per Capita Nominal'!CI33-Checks!CI33</f>
        <v>#N/A</v>
      </c>
      <c r="CJ33" s="22" t="e">
        <f>'Per Capita Nominal'!CJ33-Checks!CJ33</f>
        <v>#N/A</v>
      </c>
      <c r="CK33" s="22" t="e">
        <f>'Per Capita Nominal'!CK33-Checks!CK33</f>
        <v>#N/A</v>
      </c>
      <c r="CL33" s="22" t="e">
        <f>'Per Capita Nominal'!CL33-Checks!CL33</f>
        <v>#N/A</v>
      </c>
      <c r="CM33" s="22" t="e">
        <f>'Per Capita Nominal'!CM33-Checks!CM33</f>
        <v>#N/A</v>
      </c>
      <c r="CN33" s="22" t="e">
        <f>'Per Capita Nominal'!CN33-Checks!CN33</f>
        <v>#N/A</v>
      </c>
      <c r="CO33" s="22" t="e">
        <f>'Per Capita Nominal'!CO33-Checks!CO33</f>
        <v>#N/A</v>
      </c>
      <c r="CP33" s="22" t="e">
        <f>'Per Capita Nominal'!CP33-Checks!CP33</f>
        <v>#N/A</v>
      </c>
    </row>
    <row r="34" spans="1:94" hidden="1">
      <c r="A34" s="39" t="s">
        <v>27</v>
      </c>
      <c r="B34" s="74" t="s">
        <v>227</v>
      </c>
      <c r="C34" s="69" t="e">
        <f t="shared" si="0"/>
        <v>#N/A</v>
      </c>
      <c r="D34" s="69" t="e">
        <f>'Per Capita Nominal'!D34-Checks!D34</f>
        <v>#N/A</v>
      </c>
      <c r="E34" s="22" t="e">
        <f>'Per Capita Nominal'!E34-Checks!E34</f>
        <v>#N/A</v>
      </c>
      <c r="F34" s="22" t="e">
        <f>'Per Capita Nominal'!F34-Checks!F34</f>
        <v>#N/A</v>
      </c>
      <c r="G34" s="22" t="e">
        <f>'Per Capita Nominal'!G34-Checks!G34</f>
        <v>#N/A</v>
      </c>
      <c r="H34" s="22" t="e">
        <f>'Per Capita Nominal'!H34-Checks!H34</f>
        <v>#N/A</v>
      </c>
      <c r="I34" s="22" t="e">
        <f>'Per Capita Nominal'!I34-Checks!I34</f>
        <v>#N/A</v>
      </c>
      <c r="J34" s="22" t="e">
        <f>'Per Capita Nominal'!J34-Checks!J34</f>
        <v>#N/A</v>
      </c>
      <c r="K34" s="22" t="e">
        <f>'Per Capita Nominal'!K34-Checks!K34</f>
        <v>#N/A</v>
      </c>
      <c r="L34" s="22" t="e">
        <f>'Per Capita Nominal'!L34-Checks!L34</f>
        <v>#N/A</v>
      </c>
      <c r="M34" s="22" t="e">
        <f>'Per Capita Nominal'!M34-Checks!M34</f>
        <v>#N/A</v>
      </c>
      <c r="N34" s="22" t="e">
        <f>'Per Capita Nominal'!N34-Checks!N34</f>
        <v>#N/A</v>
      </c>
      <c r="O34" s="22" t="e">
        <f>'Per Capita Nominal'!O34-Checks!O34</f>
        <v>#N/A</v>
      </c>
      <c r="P34" s="22" t="e">
        <f>'Per Capita Nominal'!P34-Checks!P34</f>
        <v>#N/A</v>
      </c>
      <c r="Q34" s="22" t="e">
        <f>'Per Capita Nominal'!Q34-Checks!Q34</f>
        <v>#N/A</v>
      </c>
      <c r="R34" s="22" t="e">
        <f>'Per Capita Nominal'!R34-Checks!R34</f>
        <v>#N/A</v>
      </c>
      <c r="S34" s="22" t="e">
        <f>'Per Capita Nominal'!S34-Checks!S34</f>
        <v>#N/A</v>
      </c>
      <c r="T34" s="22" t="e">
        <f>'Per Capita Nominal'!T34-Checks!T34</f>
        <v>#N/A</v>
      </c>
      <c r="U34" s="22" t="e">
        <f>'Per Capita Nominal'!U34-Checks!U34</f>
        <v>#N/A</v>
      </c>
      <c r="V34" s="22" t="e">
        <f>'Per Capita Nominal'!V34-Checks!V34</f>
        <v>#N/A</v>
      </c>
      <c r="W34" s="22" t="e">
        <f>'Per Capita Nominal'!W34-Checks!W34</f>
        <v>#N/A</v>
      </c>
      <c r="X34" s="22" t="e">
        <f>'Per Capita Nominal'!X34-Checks!X34</f>
        <v>#N/A</v>
      </c>
      <c r="Y34" s="22" t="e">
        <f>'Per Capita Nominal'!Y34-Checks!Y34</f>
        <v>#N/A</v>
      </c>
      <c r="Z34" s="22" t="e">
        <f>'Per Capita Nominal'!Z34-Checks!Z34</f>
        <v>#N/A</v>
      </c>
      <c r="AA34" s="22" t="e">
        <f>'Per Capita Nominal'!AA34-Checks!AA34</f>
        <v>#N/A</v>
      </c>
      <c r="AB34" s="22" t="e">
        <f>'Per Capita Nominal'!AB34-Checks!AB34</f>
        <v>#N/A</v>
      </c>
      <c r="AC34" s="22" t="e">
        <f>'Per Capita Nominal'!AC34-Checks!AC34</f>
        <v>#N/A</v>
      </c>
      <c r="AD34" s="22" t="e">
        <f>'Per Capita Nominal'!AD34-Checks!AD34</f>
        <v>#N/A</v>
      </c>
      <c r="AE34" s="22" t="e">
        <f>'Per Capita Nominal'!AE34-Checks!AE34</f>
        <v>#N/A</v>
      </c>
      <c r="AF34" s="22" t="e">
        <f>'Per Capita Nominal'!AF34-Checks!AF34</f>
        <v>#N/A</v>
      </c>
      <c r="AG34" s="22" t="e">
        <f>'Per Capita Nominal'!AG34-Checks!AG34</f>
        <v>#N/A</v>
      </c>
      <c r="AH34" s="22" t="e">
        <f>'Per Capita Nominal'!AH34-Checks!AH34</f>
        <v>#N/A</v>
      </c>
      <c r="AI34" s="22" t="e">
        <f>'Per Capita Nominal'!AI34-Checks!AI34</f>
        <v>#N/A</v>
      </c>
      <c r="AJ34" s="22" t="e">
        <f>'Per Capita Nominal'!AJ34-Checks!AJ34</f>
        <v>#N/A</v>
      </c>
      <c r="AK34" s="22" t="e">
        <f>'Per Capita Nominal'!AK34-Checks!AK34</f>
        <v>#N/A</v>
      </c>
      <c r="AL34" s="22" t="e">
        <f>'Per Capita Nominal'!AL34-Checks!AL34</f>
        <v>#N/A</v>
      </c>
      <c r="AM34" s="22" t="e">
        <f>'Per Capita Nominal'!AM34-Checks!AM34</f>
        <v>#N/A</v>
      </c>
      <c r="AN34" s="22" t="e">
        <f>'Per Capita Nominal'!AN34-Checks!AN34</f>
        <v>#N/A</v>
      </c>
      <c r="AO34" s="22" t="e">
        <f>'Per Capita Nominal'!AO34-Checks!AO34</f>
        <v>#N/A</v>
      </c>
      <c r="AP34" s="22" t="e">
        <f>'Per Capita Nominal'!AP34-Checks!AP34</f>
        <v>#N/A</v>
      </c>
      <c r="AQ34" s="22" t="e">
        <f>'Per Capita Nominal'!AQ34-Checks!AQ34</f>
        <v>#N/A</v>
      </c>
      <c r="AR34" s="22" t="e">
        <f>'Per Capita Nominal'!AR34-Checks!AR34</f>
        <v>#N/A</v>
      </c>
      <c r="AS34" s="22" t="e">
        <f>'Per Capita Nominal'!AS34-Checks!AS34</f>
        <v>#N/A</v>
      </c>
      <c r="AT34" s="22" t="e">
        <f>'Per Capita Nominal'!AT34-Checks!AT34</f>
        <v>#N/A</v>
      </c>
      <c r="AU34" s="22" t="e">
        <f>'Per Capita Nominal'!AU34-Checks!AU34</f>
        <v>#N/A</v>
      </c>
      <c r="AV34" s="22" t="e">
        <f>'Per Capita Nominal'!AV34-Checks!AV34</f>
        <v>#N/A</v>
      </c>
      <c r="AW34" s="22" t="e">
        <f>'Per Capita Nominal'!AW34-Checks!AW34</f>
        <v>#N/A</v>
      </c>
      <c r="AX34" s="22" t="e">
        <f>'Per Capita Nominal'!AX34-Checks!AX34</f>
        <v>#N/A</v>
      </c>
      <c r="AY34" s="22" t="e">
        <f>'Per Capita Nominal'!AY34-Checks!AY34</f>
        <v>#N/A</v>
      </c>
      <c r="AZ34" s="22" t="e">
        <f>'Per Capita Nominal'!AZ34-Checks!AZ34</f>
        <v>#N/A</v>
      </c>
      <c r="BA34" s="22" t="e">
        <f>'Per Capita Nominal'!BA34-Checks!BA34</f>
        <v>#N/A</v>
      </c>
      <c r="BB34" s="22" t="e">
        <f>'Per Capita Nominal'!BB34-Checks!BB34</f>
        <v>#N/A</v>
      </c>
      <c r="BC34" s="22" t="e">
        <f>'Per Capita Nominal'!BC34-Checks!BC34</f>
        <v>#N/A</v>
      </c>
      <c r="BD34" s="22" t="e">
        <f>'Per Capita Nominal'!BD34-Checks!BD34</f>
        <v>#N/A</v>
      </c>
      <c r="BE34" s="22" t="e">
        <f>'Per Capita Nominal'!BE34-Checks!BE34</f>
        <v>#N/A</v>
      </c>
      <c r="BF34" s="22" t="e">
        <f>'Per Capita Nominal'!BF34-Checks!BF34</f>
        <v>#N/A</v>
      </c>
      <c r="BG34" s="22" t="e">
        <f>'Per Capita Nominal'!BG34-Checks!BG34</f>
        <v>#N/A</v>
      </c>
      <c r="BH34" s="22" t="e">
        <f>'Per Capita Nominal'!BH34-Checks!BH34</f>
        <v>#N/A</v>
      </c>
      <c r="BI34" s="22" t="e">
        <f>'Per Capita Nominal'!BI34-Checks!BI34</f>
        <v>#N/A</v>
      </c>
      <c r="BJ34" s="22" t="e">
        <f>'Per Capita Nominal'!BJ34-Checks!BJ34</f>
        <v>#N/A</v>
      </c>
      <c r="BK34" s="22" t="e">
        <f>'Per Capita Nominal'!BK34-Checks!BK34</f>
        <v>#N/A</v>
      </c>
      <c r="BL34" s="22" t="e">
        <f>'Per Capita Nominal'!BL34-Checks!BL34</f>
        <v>#N/A</v>
      </c>
      <c r="BM34" s="22" t="e">
        <f>'Per Capita Nominal'!BM34-Checks!BM34</f>
        <v>#N/A</v>
      </c>
      <c r="BN34" s="22" t="e">
        <f>'Per Capita Nominal'!BN34-Checks!BN34</f>
        <v>#N/A</v>
      </c>
      <c r="BO34" s="22" t="e">
        <f>'Per Capita Nominal'!BO34-Checks!BO34</f>
        <v>#N/A</v>
      </c>
      <c r="BP34" s="22" t="e">
        <f>'Per Capita Nominal'!BP34-Checks!BP34</f>
        <v>#N/A</v>
      </c>
      <c r="BQ34" s="22" t="e">
        <f>'Per Capita Nominal'!BQ34-Checks!BQ34</f>
        <v>#N/A</v>
      </c>
      <c r="BR34" s="22" t="e">
        <f>'Per Capita Nominal'!BR34-Checks!BR34</f>
        <v>#N/A</v>
      </c>
      <c r="BS34" s="22" t="e">
        <f>'Per Capita Nominal'!BS34-Checks!BS34</f>
        <v>#N/A</v>
      </c>
      <c r="BT34" s="22" t="e">
        <f>'Per Capita Nominal'!BT34-Checks!BT34</f>
        <v>#N/A</v>
      </c>
      <c r="BU34" s="22" t="e">
        <f>'Per Capita Nominal'!BU34-Checks!BU34</f>
        <v>#N/A</v>
      </c>
      <c r="BV34" s="22" t="e">
        <f>'Per Capita Nominal'!BV34-Checks!BV34</f>
        <v>#N/A</v>
      </c>
      <c r="BW34" s="22" t="e">
        <f>'Per Capita Nominal'!BW34-Checks!BW34</f>
        <v>#N/A</v>
      </c>
      <c r="BX34" s="22" t="e">
        <f>'Per Capita Nominal'!BX34-Checks!BX34</f>
        <v>#N/A</v>
      </c>
      <c r="BY34" s="22" t="e">
        <f>'Per Capita Nominal'!BY34-Checks!BY34</f>
        <v>#N/A</v>
      </c>
      <c r="BZ34" s="22" t="e">
        <f>'Per Capita Nominal'!BZ34-Checks!BZ34</f>
        <v>#N/A</v>
      </c>
      <c r="CA34" s="22" t="e">
        <f>'Per Capita Nominal'!CA34-Checks!CA34</f>
        <v>#N/A</v>
      </c>
      <c r="CB34" s="22" t="e">
        <f>'Per Capita Nominal'!CB34-Checks!CB34</f>
        <v>#N/A</v>
      </c>
      <c r="CC34" s="22" t="e">
        <f>'Per Capita Nominal'!CC34-Checks!CC34</f>
        <v>#N/A</v>
      </c>
      <c r="CD34" s="22" t="e">
        <f>'Per Capita Nominal'!CD34-Checks!CD34</f>
        <v>#N/A</v>
      </c>
      <c r="CE34" s="22" t="e">
        <f>'Per Capita Nominal'!CE34-Checks!CE34</f>
        <v>#N/A</v>
      </c>
      <c r="CF34" s="22" t="e">
        <f>'Per Capita Nominal'!CF34-Checks!CF34</f>
        <v>#N/A</v>
      </c>
      <c r="CG34" s="22" t="e">
        <f>'Per Capita Nominal'!CG34-Checks!CG34</f>
        <v>#N/A</v>
      </c>
      <c r="CH34" s="22" t="e">
        <f>'Per Capita Nominal'!CH34-Checks!CH34</f>
        <v>#N/A</v>
      </c>
      <c r="CI34" s="22" t="e">
        <f>'Per Capita Nominal'!CI34-Checks!CI34</f>
        <v>#N/A</v>
      </c>
      <c r="CJ34" s="22" t="e">
        <f>'Per Capita Nominal'!CJ34-Checks!CJ34</f>
        <v>#N/A</v>
      </c>
      <c r="CK34" s="22" t="e">
        <f>'Per Capita Nominal'!CK34-Checks!CK34</f>
        <v>#N/A</v>
      </c>
      <c r="CL34" s="22" t="e">
        <f>'Per Capita Nominal'!CL34-Checks!CL34</f>
        <v>#N/A</v>
      </c>
      <c r="CM34" s="22" t="e">
        <f>'Per Capita Nominal'!CM34-Checks!CM34</f>
        <v>#N/A</v>
      </c>
      <c r="CN34" s="22" t="e">
        <f>'Per Capita Nominal'!CN34-Checks!CN34</f>
        <v>#N/A</v>
      </c>
      <c r="CO34" s="22" t="e">
        <f>'Per Capita Nominal'!CO34-Checks!CO34</f>
        <v>#N/A</v>
      </c>
      <c r="CP34" s="22" t="e">
        <f>'Per Capita Nominal'!CP34-Checks!CP34</f>
        <v>#N/A</v>
      </c>
    </row>
    <row r="35" spans="1:94" hidden="1">
      <c r="A35" s="39" t="s">
        <v>28</v>
      </c>
      <c r="B35" s="74" t="s">
        <v>228</v>
      </c>
      <c r="C35" s="69" t="e">
        <f t="shared" si="0"/>
        <v>#N/A</v>
      </c>
      <c r="D35" s="69" t="e">
        <f>'Per Capita Nominal'!D35-Checks!D35</f>
        <v>#N/A</v>
      </c>
      <c r="E35" s="22" t="e">
        <f>'Per Capita Nominal'!E35-Checks!E35</f>
        <v>#N/A</v>
      </c>
      <c r="F35" s="22" t="e">
        <f>'Per Capita Nominal'!F35-Checks!F35</f>
        <v>#N/A</v>
      </c>
      <c r="G35" s="22" t="e">
        <f>'Per Capita Nominal'!G35-Checks!G35</f>
        <v>#N/A</v>
      </c>
      <c r="H35" s="22" t="e">
        <f>'Per Capita Nominal'!H35-Checks!H35</f>
        <v>#N/A</v>
      </c>
      <c r="I35" s="22" t="e">
        <f>'Per Capita Nominal'!I35-Checks!I35</f>
        <v>#N/A</v>
      </c>
      <c r="J35" s="22" t="e">
        <f>'Per Capita Nominal'!J35-Checks!J35</f>
        <v>#N/A</v>
      </c>
      <c r="K35" s="22" t="e">
        <f>'Per Capita Nominal'!K35-Checks!K35</f>
        <v>#N/A</v>
      </c>
      <c r="L35" s="22" t="e">
        <f>'Per Capita Nominal'!L35-Checks!L35</f>
        <v>#N/A</v>
      </c>
      <c r="M35" s="22" t="e">
        <f>'Per Capita Nominal'!M35-Checks!M35</f>
        <v>#N/A</v>
      </c>
      <c r="N35" s="22" t="e">
        <f>'Per Capita Nominal'!N35-Checks!N35</f>
        <v>#N/A</v>
      </c>
      <c r="O35" s="22" t="e">
        <f>'Per Capita Nominal'!O35-Checks!O35</f>
        <v>#N/A</v>
      </c>
      <c r="P35" s="22" t="e">
        <f>'Per Capita Nominal'!P35-Checks!P35</f>
        <v>#N/A</v>
      </c>
      <c r="Q35" s="22" t="e">
        <f>'Per Capita Nominal'!Q35-Checks!Q35</f>
        <v>#N/A</v>
      </c>
      <c r="R35" s="22" t="e">
        <f>'Per Capita Nominal'!R35-Checks!R35</f>
        <v>#N/A</v>
      </c>
      <c r="S35" s="22" t="e">
        <f>'Per Capita Nominal'!S35-Checks!S35</f>
        <v>#N/A</v>
      </c>
      <c r="T35" s="22" t="e">
        <f>'Per Capita Nominal'!T35-Checks!T35</f>
        <v>#N/A</v>
      </c>
      <c r="U35" s="22" t="e">
        <f>'Per Capita Nominal'!U35-Checks!U35</f>
        <v>#N/A</v>
      </c>
      <c r="V35" s="22" t="e">
        <f>'Per Capita Nominal'!V35-Checks!V35</f>
        <v>#N/A</v>
      </c>
      <c r="W35" s="22" t="e">
        <f>'Per Capita Nominal'!W35-Checks!W35</f>
        <v>#N/A</v>
      </c>
      <c r="X35" s="22" t="e">
        <f>'Per Capita Nominal'!X35-Checks!X35</f>
        <v>#N/A</v>
      </c>
      <c r="Y35" s="22" t="e">
        <f>'Per Capita Nominal'!Y35-Checks!Y35</f>
        <v>#N/A</v>
      </c>
      <c r="Z35" s="22" t="e">
        <f>'Per Capita Nominal'!Z35-Checks!Z35</f>
        <v>#N/A</v>
      </c>
      <c r="AA35" s="22" t="e">
        <f>'Per Capita Nominal'!AA35-Checks!AA35</f>
        <v>#N/A</v>
      </c>
      <c r="AB35" s="22" t="e">
        <f>'Per Capita Nominal'!AB35-Checks!AB35</f>
        <v>#N/A</v>
      </c>
      <c r="AC35" s="22" t="e">
        <f>'Per Capita Nominal'!AC35-Checks!AC35</f>
        <v>#N/A</v>
      </c>
      <c r="AD35" s="22" t="e">
        <f>'Per Capita Nominal'!AD35-Checks!AD35</f>
        <v>#N/A</v>
      </c>
      <c r="AE35" s="22" t="e">
        <f>'Per Capita Nominal'!AE35-Checks!AE35</f>
        <v>#N/A</v>
      </c>
      <c r="AF35" s="22" t="e">
        <f>'Per Capita Nominal'!AF35-Checks!AF35</f>
        <v>#N/A</v>
      </c>
      <c r="AG35" s="22" t="e">
        <f>'Per Capita Nominal'!AG35-Checks!AG35</f>
        <v>#N/A</v>
      </c>
      <c r="AH35" s="22" t="e">
        <f>'Per Capita Nominal'!AH35-Checks!AH35</f>
        <v>#N/A</v>
      </c>
      <c r="AI35" s="22" t="e">
        <f>'Per Capita Nominal'!AI35-Checks!AI35</f>
        <v>#N/A</v>
      </c>
      <c r="AJ35" s="22" t="e">
        <f>'Per Capita Nominal'!AJ35-Checks!AJ35</f>
        <v>#N/A</v>
      </c>
      <c r="AK35" s="22" t="e">
        <f>'Per Capita Nominal'!AK35-Checks!AK35</f>
        <v>#N/A</v>
      </c>
      <c r="AL35" s="22" t="e">
        <f>'Per Capita Nominal'!AL35-Checks!AL35</f>
        <v>#N/A</v>
      </c>
      <c r="AM35" s="22" t="e">
        <f>'Per Capita Nominal'!AM35-Checks!AM35</f>
        <v>#N/A</v>
      </c>
      <c r="AN35" s="22" t="e">
        <f>'Per Capita Nominal'!AN35-Checks!AN35</f>
        <v>#N/A</v>
      </c>
      <c r="AO35" s="22" t="e">
        <f>'Per Capita Nominal'!AO35-Checks!AO35</f>
        <v>#N/A</v>
      </c>
      <c r="AP35" s="22" t="e">
        <f>'Per Capita Nominal'!AP35-Checks!AP35</f>
        <v>#N/A</v>
      </c>
      <c r="AQ35" s="22" t="e">
        <f>'Per Capita Nominal'!AQ35-Checks!AQ35</f>
        <v>#N/A</v>
      </c>
      <c r="AR35" s="22" t="e">
        <f>'Per Capita Nominal'!AR35-Checks!AR35</f>
        <v>#N/A</v>
      </c>
      <c r="AS35" s="22" t="e">
        <f>'Per Capita Nominal'!AS35-Checks!AS35</f>
        <v>#N/A</v>
      </c>
      <c r="AT35" s="22" t="e">
        <f>'Per Capita Nominal'!AT35-Checks!AT35</f>
        <v>#N/A</v>
      </c>
      <c r="AU35" s="22" t="e">
        <f>'Per Capita Nominal'!AU35-Checks!AU35</f>
        <v>#N/A</v>
      </c>
      <c r="AV35" s="22" t="e">
        <f>'Per Capita Nominal'!AV35-Checks!AV35</f>
        <v>#N/A</v>
      </c>
      <c r="AW35" s="22" t="e">
        <f>'Per Capita Nominal'!AW35-Checks!AW35</f>
        <v>#N/A</v>
      </c>
      <c r="AX35" s="22" t="e">
        <f>'Per Capita Nominal'!AX35-Checks!AX35</f>
        <v>#N/A</v>
      </c>
      <c r="AY35" s="22" t="e">
        <f>'Per Capita Nominal'!AY35-Checks!AY35</f>
        <v>#N/A</v>
      </c>
      <c r="AZ35" s="22" t="e">
        <f>'Per Capita Nominal'!AZ35-Checks!AZ35</f>
        <v>#N/A</v>
      </c>
      <c r="BA35" s="22" t="e">
        <f>'Per Capita Nominal'!BA35-Checks!BA35</f>
        <v>#N/A</v>
      </c>
      <c r="BB35" s="22" t="e">
        <f>'Per Capita Nominal'!BB35-Checks!BB35</f>
        <v>#N/A</v>
      </c>
      <c r="BC35" s="22" t="e">
        <f>'Per Capita Nominal'!BC35-Checks!BC35</f>
        <v>#N/A</v>
      </c>
      <c r="BD35" s="22" t="e">
        <f>'Per Capita Nominal'!BD35-Checks!BD35</f>
        <v>#N/A</v>
      </c>
      <c r="BE35" s="22" t="e">
        <f>'Per Capita Nominal'!BE35-Checks!BE35</f>
        <v>#N/A</v>
      </c>
      <c r="BF35" s="22" t="e">
        <f>'Per Capita Nominal'!BF35-Checks!BF35</f>
        <v>#N/A</v>
      </c>
      <c r="BG35" s="22" t="e">
        <f>'Per Capita Nominal'!BG35-Checks!BG35</f>
        <v>#N/A</v>
      </c>
      <c r="BH35" s="22" t="e">
        <f>'Per Capita Nominal'!BH35-Checks!BH35</f>
        <v>#N/A</v>
      </c>
      <c r="BI35" s="22" t="e">
        <f>'Per Capita Nominal'!BI35-Checks!BI35</f>
        <v>#N/A</v>
      </c>
      <c r="BJ35" s="22" t="e">
        <f>'Per Capita Nominal'!BJ35-Checks!BJ35</f>
        <v>#N/A</v>
      </c>
      <c r="BK35" s="22" t="e">
        <f>'Per Capita Nominal'!BK35-Checks!BK35</f>
        <v>#N/A</v>
      </c>
      <c r="BL35" s="22" t="e">
        <f>'Per Capita Nominal'!BL35-Checks!BL35</f>
        <v>#N/A</v>
      </c>
      <c r="BM35" s="22" t="e">
        <f>'Per Capita Nominal'!BM35-Checks!BM35</f>
        <v>#N/A</v>
      </c>
      <c r="BN35" s="22" t="e">
        <f>'Per Capita Nominal'!BN35-Checks!BN35</f>
        <v>#N/A</v>
      </c>
      <c r="BO35" s="22" t="e">
        <f>'Per Capita Nominal'!BO35-Checks!BO35</f>
        <v>#N/A</v>
      </c>
      <c r="BP35" s="22" t="e">
        <f>'Per Capita Nominal'!BP35-Checks!BP35</f>
        <v>#N/A</v>
      </c>
      <c r="BQ35" s="22" t="e">
        <f>'Per Capita Nominal'!BQ35-Checks!BQ35</f>
        <v>#N/A</v>
      </c>
      <c r="BR35" s="22" t="e">
        <f>'Per Capita Nominal'!BR35-Checks!BR35</f>
        <v>#N/A</v>
      </c>
      <c r="BS35" s="22" t="e">
        <f>'Per Capita Nominal'!BS35-Checks!BS35</f>
        <v>#N/A</v>
      </c>
      <c r="BT35" s="22" t="e">
        <f>'Per Capita Nominal'!BT35-Checks!BT35</f>
        <v>#N/A</v>
      </c>
      <c r="BU35" s="22" t="e">
        <f>'Per Capita Nominal'!BU35-Checks!BU35</f>
        <v>#N/A</v>
      </c>
      <c r="BV35" s="22" t="e">
        <f>'Per Capita Nominal'!BV35-Checks!BV35</f>
        <v>#N/A</v>
      </c>
      <c r="BW35" s="22" t="e">
        <f>'Per Capita Nominal'!BW35-Checks!BW35</f>
        <v>#N/A</v>
      </c>
      <c r="BX35" s="22" t="e">
        <f>'Per Capita Nominal'!BX35-Checks!BX35</f>
        <v>#N/A</v>
      </c>
      <c r="BY35" s="22" t="e">
        <f>'Per Capita Nominal'!BY35-Checks!BY35</f>
        <v>#N/A</v>
      </c>
      <c r="BZ35" s="22" t="e">
        <f>'Per Capita Nominal'!BZ35-Checks!BZ35</f>
        <v>#N/A</v>
      </c>
      <c r="CA35" s="22" t="e">
        <f>'Per Capita Nominal'!CA35-Checks!CA35</f>
        <v>#N/A</v>
      </c>
      <c r="CB35" s="22" t="e">
        <f>'Per Capita Nominal'!CB35-Checks!CB35</f>
        <v>#N/A</v>
      </c>
      <c r="CC35" s="22" t="e">
        <f>'Per Capita Nominal'!CC35-Checks!CC35</f>
        <v>#N/A</v>
      </c>
      <c r="CD35" s="22" t="e">
        <f>'Per Capita Nominal'!CD35-Checks!CD35</f>
        <v>#N/A</v>
      </c>
      <c r="CE35" s="22" t="e">
        <f>'Per Capita Nominal'!CE35-Checks!CE35</f>
        <v>#N/A</v>
      </c>
      <c r="CF35" s="22" t="e">
        <f>'Per Capita Nominal'!CF35-Checks!CF35</f>
        <v>#N/A</v>
      </c>
      <c r="CG35" s="22" t="e">
        <f>'Per Capita Nominal'!CG35-Checks!CG35</f>
        <v>#N/A</v>
      </c>
      <c r="CH35" s="22" t="e">
        <f>'Per Capita Nominal'!CH35-Checks!CH35</f>
        <v>#N/A</v>
      </c>
      <c r="CI35" s="22" t="e">
        <f>'Per Capita Nominal'!CI35-Checks!CI35</f>
        <v>#N/A</v>
      </c>
      <c r="CJ35" s="22" t="e">
        <f>'Per Capita Nominal'!CJ35-Checks!CJ35</f>
        <v>#N/A</v>
      </c>
      <c r="CK35" s="22" t="e">
        <f>'Per Capita Nominal'!CK35-Checks!CK35</f>
        <v>#N/A</v>
      </c>
      <c r="CL35" s="22" t="e">
        <f>'Per Capita Nominal'!CL35-Checks!CL35</f>
        <v>#N/A</v>
      </c>
      <c r="CM35" s="22" t="e">
        <f>'Per Capita Nominal'!CM35-Checks!CM35</f>
        <v>#N/A</v>
      </c>
      <c r="CN35" s="22" t="e">
        <f>'Per Capita Nominal'!CN35-Checks!CN35</f>
        <v>#N/A</v>
      </c>
      <c r="CO35" s="22" t="e">
        <f>'Per Capita Nominal'!CO35-Checks!CO35</f>
        <v>#N/A</v>
      </c>
      <c r="CP35" s="22" t="e">
        <f>'Per Capita Nominal'!CP35-Checks!CP35</f>
        <v>#N/A</v>
      </c>
    </row>
    <row r="36" spans="1:94">
      <c r="A36" s="40" t="s">
        <v>263</v>
      </c>
      <c r="B36" s="75" t="s">
        <v>223</v>
      </c>
      <c r="C36" s="69" t="e">
        <f t="shared" si="0"/>
        <v>#N/A</v>
      </c>
      <c r="D36" s="69" t="e">
        <f>'Per Capita Nominal'!D36-Checks!D36</f>
        <v>#N/A</v>
      </c>
      <c r="E36" s="22" t="e">
        <f>'Per Capita Nominal'!E36-Checks!E36</f>
        <v>#N/A</v>
      </c>
      <c r="F36" s="22" t="e">
        <f>'Per Capita Nominal'!F36-Checks!F36</f>
        <v>#N/A</v>
      </c>
      <c r="G36" s="22" t="e">
        <f>'Per Capita Nominal'!G36-Checks!G36</f>
        <v>#N/A</v>
      </c>
      <c r="H36" s="22" t="e">
        <f>'Per Capita Nominal'!H36-Checks!H36</f>
        <v>#N/A</v>
      </c>
      <c r="I36" s="22" t="e">
        <f>'Per Capita Nominal'!I36-Checks!I36</f>
        <v>#N/A</v>
      </c>
      <c r="J36" s="22" t="e">
        <f>'Per Capita Nominal'!J36-Checks!J36</f>
        <v>#N/A</v>
      </c>
      <c r="K36" s="22" t="e">
        <f>'Per Capita Nominal'!K36-Checks!K36</f>
        <v>#N/A</v>
      </c>
      <c r="L36" s="22" t="e">
        <f>'Per Capita Nominal'!L36-Checks!L36</f>
        <v>#N/A</v>
      </c>
      <c r="M36" s="22" t="e">
        <f>'Per Capita Nominal'!M36-Checks!M36</f>
        <v>#N/A</v>
      </c>
      <c r="N36" s="22" t="e">
        <f>'Per Capita Nominal'!N36-Checks!N36</f>
        <v>#N/A</v>
      </c>
      <c r="O36" s="22" t="e">
        <f>'Per Capita Nominal'!O36-Checks!O36</f>
        <v>#N/A</v>
      </c>
      <c r="P36" s="22" t="e">
        <f>'Per Capita Nominal'!P36-Checks!P36</f>
        <v>#N/A</v>
      </c>
      <c r="Q36" s="22" t="e">
        <f>'Per Capita Nominal'!Q36-Checks!Q36</f>
        <v>#N/A</v>
      </c>
      <c r="R36" s="22" t="e">
        <f>'Per Capita Nominal'!R36-Checks!R36</f>
        <v>#N/A</v>
      </c>
      <c r="S36" s="22" t="e">
        <f>'Per Capita Nominal'!S36-Checks!S36</f>
        <v>#N/A</v>
      </c>
      <c r="T36" s="22" t="e">
        <f>'Per Capita Nominal'!T36-Checks!T36</f>
        <v>#N/A</v>
      </c>
      <c r="U36" s="22" t="e">
        <f>'Per Capita Nominal'!U36-Checks!U36</f>
        <v>#N/A</v>
      </c>
      <c r="V36" s="22" t="e">
        <f>'Per Capita Nominal'!V36-Checks!V36</f>
        <v>#N/A</v>
      </c>
      <c r="W36" s="22" t="e">
        <f>'Per Capita Nominal'!W36-Checks!W36</f>
        <v>#N/A</v>
      </c>
      <c r="X36" s="22" t="e">
        <f>'Per Capita Nominal'!X36-Checks!X36</f>
        <v>#N/A</v>
      </c>
      <c r="Y36" s="22" t="e">
        <f>'Per Capita Nominal'!Y36-Checks!Y36</f>
        <v>#N/A</v>
      </c>
      <c r="Z36" s="22" t="e">
        <f>'Per Capita Nominal'!Z36-Checks!Z36</f>
        <v>#N/A</v>
      </c>
      <c r="AA36" s="22" t="e">
        <f>'Per Capita Nominal'!AA36-Checks!AA36</f>
        <v>#N/A</v>
      </c>
      <c r="AB36" s="22" t="e">
        <f>'Per Capita Nominal'!AB36-Checks!AB36</f>
        <v>#N/A</v>
      </c>
      <c r="AC36" s="22" t="e">
        <f>'Per Capita Nominal'!AC36-Checks!AC36</f>
        <v>#N/A</v>
      </c>
      <c r="AD36" s="22" t="e">
        <f>'Per Capita Nominal'!AD36-Checks!AD36</f>
        <v>#N/A</v>
      </c>
      <c r="AE36" s="22" t="e">
        <f>'Per Capita Nominal'!AE36-Checks!AE36</f>
        <v>#N/A</v>
      </c>
      <c r="AF36" s="22" t="e">
        <f>'Per Capita Nominal'!AF36-Checks!AF36</f>
        <v>#N/A</v>
      </c>
      <c r="AG36" s="22" t="e">
        <f>'Per Capita Nominal'!AG36-Checks!AG36</f>
        <v>#N/A</v>
      </c>
      <c r="AH36" s="22" t="e">
        <f>'Per Capita Nominal'!AH36-Checks!AH36</f>
        <v>#N/A</v>
      </c>
      <c r="AI36" s="22" t="e">
        <f>'Per Capita Nominal'!AI36-Checks!AI36</f>
        <v>#N/A</v>
      </c>
      <c r="AJ36" s="22" t="e">
        <f>'Per Capita Nominal'!AJ36-Checks!AJ36</f>
        <v>#N/A</v>
      </c>
      <c r="AK36" s="22" t="e">
        <f>'Per Capita Nominal'!AK36-Checks!AK36</f>
        <v>#N/A</v>
      </c>
      <c r="AL36" s="22" t="e">
        <f>'Per Capita Nominal'!AL36-Checks!AL36</f>
        <v>#N/A</v>
      </c>
      <c r="AM36" s="22" t="e">
        <f>'Per Capita Nominal'!AM36-Checks!AM36</f>
        <v>#N/A</v>
      </c>
      <c r="AN36" s="22" t="e">
        <f>'Per Capita Nominal'!AN36-Checks!AN36</f>
        <v>#N/A</v>
      </c>
      <c r="AO36" s="22" t="e">
        <f>'Per Capita Nominal'!AO36-Checks!AO36</f>
        <v>#N/A</v>
      </c>
      <c r="AP36" s="22" t="e">
        <f>'Per Capita Nominal'!AP36-Checks!AP36</f>
        <v>#N/A</v>
      </c>
      <c r="AQ36" s="22" t="e">
        <f>'Per Capita Nominal'!AQ36-Checks!AQ36</f>
        <v>#N/A</v>
      </c>
      <c r="AR36" s="22" t="e">
        <f>'Per Capita Nominal'!AR36-Checks!AR36</f>
        <v>#N/A</v>
      </c>
      <c r="AS36" s="22" t="e">
        <f>'Per Capita Nominal'!AS36-Checks!AS36</f>
        <v>#N/A</v>
      </c>
      <c r="AT36" s="22" t="e">
        <f>'Per Capita Nominal'!AT36-Checks!AT36</f>
        <v>#N/A</v>
      </c>
      <c r="AU36" s="22" t="e">
        <f>'Per Capita Nominal'!AU36-Checks!AU36</f>
        <v>#N/A</v>
      </c>
      <c r="AV36" s="22" t="e">
        <f>'Per Capita Nominal'!AV36-Checks!AV36</f>
        <v>#N/A</v>
      </c>
      <c r="AW36" s="22" t="e">
        <f>'Per Capita Nominal'!AW36-Checks!AW36</f>
        <v>#N/A</v>
      </c>
      <c r="AX36" s="22" t="e">
        <f>'Per Capita Nominal'!AX36-Checks!AX36</f>
        <v>#N/A</v>
      </c>
      <c r="AY36" s="22" t="e">
        <f>'Per Capita Nominal'!AY36-Checks!AY36</f>
        <v>#N/A</v>
      </c>
      <c r="AZ36" s="22" t="e">
        <f>'Per Capita Nominal'!AZ36-Checks!AZ36</f>
        <v>#N/A</v>
      </c>
      <c r="BA36" s="22" t="e">
        <f>'Per Capita Nominal'!BA36-Checks!BA36</f>
        <v>#N/A</v>
      </c>
      <c r="BB36" s="22" t="e">
        <f>'Per Capita Nominal'!BB36-Checks!BB36</f>
        <v>#N/A</v>
      </c>
      <c r="BC36" s="22" t="e">
        <f>'Per Capita Nominal'!BC36-Checks!BC36</f>
        <v>#N/A</v>
      </c>
      <c r="BD36" s="22" t="e">
        <f>'Per Capita Nominal'!BD36-Checks!BD36</f>
        <v>#N/A</v>
      </c>
      <c r="BE36" s="22" t="e">
        <f>'Per Capita Nominal'!BE36-Checks!BE36</f>
        <v>#N/A</v>
      </c>
      <c r="BF36" s="22" t="e">
        <f>'Per Capita Nominal'!BF36-Checks!BF36</f>
        <v>#N/A</v>
      </c>
      <c r="BG36" s="22" t="e">
        <f>'Per Capita Nominal'!BG36-Checks!BG36</f>
        <v>#N/A</v>
      </c>
      <c r="BH36" s="22" t="e">
        <f>'Per Capita Nominal'!BH36-Checks!BH36</f>
        <v>#N/A</v>
      </c>
      <c r="BI36" s="22" t="e">
        <f>'Per Capita Nominal'!BI36-Checks!BI36</f>
        <v>#N/A</v>
      </c>
      <c r="BJ36" s="22" t="e">
        <f>'Per Capita Nominal'!BJ36-Checks!BJ36</f>
        <v>#N/A</v>
      </c>
      <c r="BK36" s="22" t="e">
        <f>'Per Capita Nominal'!BK36-Checks!BK36</f>
        <v>#N/A</v>
      </c>
      <c r="BL36" s="22" t="e">
        <f>'Per Capita Nominal'!BL36-Checks!BL36</f>
        <v>#N/A</v>
      </c>
      <c r="BM36" s="22" t="e">
        <f>'Per Capita Nominal'!BM36-Checks!BM36</f>
        <v>#N/A</v>
      </c>
      <c r="BN36" s="22" t="e">
        <f>'Per Capita Nominal'!BN36-Checks!BN36</f>
        <v>#N/A</v>
      </c>
      <c r="BO36" s="22" t="e">
        <f>'Per Capita Nominal'!BO36-Checks!BO36</f>
        <v>#N/A</v>
      </c>
      <c r="BP36" s="22" t="e">
        <f>'Per Capita Nominal'!BP36-Checks!BP36</f>
        <v>#N/A</v>
      </c>
      <c r="BQ36" s="22" t="e">
        <f>'Per Capita Nominal'!BQ36-Checks!BQ36</f>
        <v>#N/A</v>
      </c>
      <c r="BR36" s="22" t="e">
        <f>'Per Capita Nominal'!BR36-Checks!BR36</f>
        <v>#N/A</v>
      </c>
      <c r="BS36" s="22" t="e">
        <f>'Per Capita Nominal'!BS36-Checks!BS36</f>
        <v>#N/A</v>
      </c>
      <c r="BT36" s="22" t="e">
        <f>'Per Capita Nominal'!BT36-Checks!BT36</f>
        <v>#N/A</v>
      </c>
      <c r="BU36" s="22" t="e">
        <f>'Per Capita Nominal'!BU36-Checks!BU36</f>
        <v>#N/A</v>
      </c>
      <c r="BV36" s="22" t="e">
        <f>'Per Capita Nominal'!BV36-Checks!BV36</f>
        <v>#N/A</v>
      </c>
      <c r="BW36" s="22" t="e">
        <f>'Per Capita Nominal'!BW36-Checks!BW36</f>
        <v>#N/A</v>
      </c>
      <c r="BX36" s="22" t="e">
        <f>'Per Capita Nominal'!BX36-Checks!BX36</f>
        <v>#N/A</v>
      </c>
      <c r="BY36" s="22" t="e">
        <f>'Per Capita Nominal'!BY36-Checks!BY36</f>
        <v>#N/A</v>
      </c>
      <c r="BZ36" s="22" t="e">
        <f>'Per Capita Nominal'!BZ36-Checks!BZ36</f>
        <v>#N/A</v>
      </c>
      <c r="CA36" s="22" t="e">
        <f>'Per Capita Nominal'!CA36-Checks!CA36</f>
        <v>#N/A</v>
      </c>
      <c r="CB36" s="22" t="e">
        <f>'Per Capita Nominal'!CB36-Checks!CB36</f>
        <v>#N/A</v>
      </c>
      <c r="CC36" s="22" t="e">
        <f>'Per Capita Nominal'!CC36-Checks!CC36</f>
        <v>#N/A</v>
      </c>
      <c r="CD36" s="22" t="e">
        <f>'Per Capita Nominal'!CD36-Checks!CD36</f>
        <v>#N/A</v>
      </c>
      <c r="CE36" s="22" t="e">
        <f>'Per Capita Nominal'!CE36-Checks!CE36</f>
        <v>#N/A</v>
      </c>
      <c r="CF36" s="22" t="e">
        <f>'Per Capita Nominal'!CF36-Checks!CF36</f>
        <v>#N/A</v>
      </c>
      <c r="CG36" s="22" t="e">
        <f>'Per Capita Nominal'!CG36-Checks!CG36</f>
        <v>#N/A</v>
      </c>
      <c r="CH36" s="22" t="e">
        <f>'Per Capita Nominal'!CH36-Checks!CH36</f>
        <v>#N/A</v>
      </c>
      <c r="CI36" s="22" t="e">
        <f>'Per Capita Nominal'!CI36-Checks!CI36</f>
        <v>#N/A</v>
      </c>
      <c r="CJ36" s="22" t="e">
        <f>'Per Capita Nominal'!CJ36-Checks!CJ36</f>
        <v>#N/A</v>
      </c>
      <c r="CK36" s="22" t="e">
        <f>'Per Capita Nominal'!CK36-Checks!CK36</f>
        <v>#N/A</v>
      </c>
      <c r="CL36" s="22" t="e">
        <f>'Per Capita Nominal'!CL36-Checks!CL36</f>
        <v>#N/A</v>
      </c>
      <c r="CM36" s="22" t="e">
        <f>'Per Capita Nominal'!CM36-Checks!CM36</f>
        <v>#N/A</v>
      </c>
      <c r="CN36" s="22" t="e">
        <f>'Per Capita Nominal'!CN36-Checks!CN36</f>
        <v>#N/A</v>
      </c>
      <c r="CO36" s="22" t="e">
        <f>'Per Capita Nominal'!CO36-Checks!CO36</f>
        <v>#N/A</v>
      </c>
      <c r="CP36" s="22" t="e">
        <f>'Per Capita Nominal'!CP36-Checks!CP36</f>
        <v>#N/A</v>
      </c>
    </row>
    <row r="37" spans="1:94" hidden="1">
      <c r="A37" s="39" t="s">
        <v>29</v>
      </c>
      <c r="B37" s="74" t="s">
        <v>224</v>
      </c>
      <c r="C37" s="69" t="e">
        <f t="shared" si="0"/>
        <v>#N/A</v>
      </c>
      <c r="D37" s="69" t="e">
        <f>'Per Capita Nominal'!D37-Checks!D37</f>
        <v>#N/A</v>
      </c>
      <c r="E37" s="22" t="e">
        <f>'Per Capita Nominal'!E37-Checks!E37</f>
        <v>#N/A</v>
      </c>
      <c r="F37" s="22" t="e">
        <f>'Per Capita Nominal'!F37-Checks!F37</f>
        <v>#N/A</v>
      </c>
      <c r="G37" s="22" t="e">
        <f>'Per Capita Nominal'!G37-Checks!G37</f>
        <v>#N/A</v>
      </c>
      <c r="H37" s="22" t="e">
        <f>'Per Capita Nominal'!H37-Checks!H37</f>
        <v>#N/A</v>
      </c>
      <c r="I37" s="22" t="e">
        <f>'Per Capita Nominal'!I37-Checks!I37</f>
        <v>#N/A</v>
      </c>
      <c r="J37" s="22" t="e">
        <f>'Per Capita Nominal'!J37-Checks!J37</f>
        <v>#N/A</v>
      </c>
      <c r="K37" s="22" t="e">
        <f>'Per Capita Nominal'!K37-Checks!K37</f>
        <v>#N/A</v>
      </c>
      <c r="L37" s="22" t="e">
        <f>'Per Capita Nominal'!L37-Checks!L37</f>
        <v>#N/A</v>
      </c>
      <c r="M37" s="22" t="e">
        <f>'Per Capita Nominal'!M37-Checks!M37</f>
        <v>#N/A</v>
      </c>
      <c r="N37" s="22" t="e">
        <f>'Per Capita Nominal'!N37-Checks!N37</f>
        <v>#N/A</v>
      </c>
      <c r="O37" s="22" t="e">
        <f>'Per Capita Nominal'!O37-Checks!O37</f>
        <v>#N/A</v>
      </c>
      <c r="P37" s="22" t="e">
        <f>'Per Capita Nominal'!P37-Checks!P37</f>
        <v>#N/A</v>
      </c>
      <c r="Q37" s="22" t="e">
        <f>'Per Capita Nominal'!Q37-Checks!Q37</f>
        <v>#N/A</v>
      </c>
      <c r="R37" s="22" t="e">
        <f>'Per Capita Nominal'!R37-Checks!R37</f>
        <v>#N/A</v>
      </c>
      <c r="S37" s="22" t="e">
        <f>'Per Capita Nominal'!S37-Checks!S37</f>
        <v>#N/A</v>
      </c>
      <c r="T37" s="22" t="e">
        <f>'Per Capita Nominal'!T37-Checks!T37</f>
        <v>#N/A</v>
      </c>
      <c r="U37" s="22" t="e">
        <f>'Per Capita Nominal'!U37-Checks!U37</f>
        <v>#N/A</v>
      </c>
      <c r="V37" s="22" t="e">
        <f>'Per Capita Nominal'!V37-Checks!V37</f>
        <v>#N/A</v>
      </c>
      <c r="W37" s="22" t="e">
        <f>'Per Capita Nominal'!W37-Checks!W37</f>
        <v>#N/A</v>
      </c>
      <c r="X37" s="22" t="e">
        <f>'Per Capita Nominal'!X37-Checks!X37</f>
        <v>#N/A</v>
      </c>
      <c r="Y37" s="22" t="e">
        <f>'Per Capita Nominal'!Y37-Checks!Y37</f>
        <v>#N/A</v>
      </c>
      <c r="Z37" s="22" t="e">
        <f>'Per Capita Nominal'!Z37-Checks!Z37</f>
        <v>#N/A</v>
      </c>
      <c r="AA37" s="22" t="e">
        <f>'Per Capita Nominal'!AA37-Checks!AA37</f>
        <v>#N/A</v>
      </c>
      <c r="AB37" s="22" t="e">
        <f>'Per Capita Nominal'!AB37-Checks!AB37</f>
        <v>#N/A</v>
      </c>
      <c r="AC37" s="22" t="e">
        <f>'Per Capita Nominal'!AC37-Checks!AC37</f>
        <v>#N/A</v>
      </c>
      <c r="AD37" s="22" t="e">
        <f>'Per Capita Nominal'!AD37-Checks!AD37</f>
        <v>#N/A</v>
      </c>
      <c r="AE37" s="22" t="e">
        <f>'Per Capita Nominal'!AE37-Checks!AE37</f>
        <v>#N/A</v>
      </c>
      <c r="AF37" s="22" t="e">
        <f>'Per Capita Nominal'!AF37-Checks!AF37</f>
        <v>#N/A</v>
      </c>
      <c r="AG37" s="22" t="e">
        <f>'Per Capita Nominal'!AG37-Checks!AG37</f>
        <v>#N/A</v>
      </c>
      <c r="AH37" s="22" t="e">
        <f>'Per Capita Nominal'!AH37-Checks!AH37</f>
        <v>#N/A</v>
      </c>
      <c r="AI37" s="22" t="e">
        <f>'Per Capita Nominal'!AI37-Checks!AI37</f>
        <v>#N/A</v>
      </c>
      <c r="AJ37" s="22" t="e">
        <f>'Per Capita Nominal'!AJ37-Checks!AJ37</f>
        <v>#N/A</v>
      </c>
      <c r="AK37" s="22" t="e">
        <f>'Per Capita Nominal'!AK37-Checks!AK37</f>
        <v>#N/A</v>
      </c>
      <c r="AL37" s="22" t="e">
        <f>'Per Capita Nominal'!AL37-Checks!AL37</f>
        <v>#N/A</v>
      </c>
      <c r="AM37" s="22" t="e">
        <f>'Per Capita Nominal'!AM37-Checks!AM37</f>
        <v>#N/A</v>
      </c>
      <c r="AN37" s="22" t="e">
        <f>'Per Capita Nominal'!AN37-Checks!AN37</f>
        <v>#N/A</v>
      </c>
      <c r="AO37" s="22" t="e">
        <f>'Per Capita Nominal'!AO37-Checks!AO37</f>
        <v>#N/A</v>
      </c>
      <c r="AP37" s="22" t="e">
        <f>'Per Capita Nominal'!AP37-Checks!AP37</f>
        <v>#N/A</v>
      </c>
      <c r="AQ37" s="22" t="e">
        <f>'Per Capita Nominal'!AQ37-Checks!AQ37</f>
        <v>#N/A</v>
      </c>
      <c r="AR37" s="22" t="e">
        <f>'Per Capita Nominal'!AR37-Checks!AR37</f>
        <v>#N/A</v>
      </c>
      <c r="AS37" s="22" t="e">
        <f>'Per Capita Nominal'!AS37-Checks!AS37</f>
        <v>#N/A</v>
      </c>
      <c r="AT37" s="22" t="e">
        <f>'Per Capita Nominal'!AT37-Checks!AT37</f>
        <v>#N/A</v>
      </c>
      <c r="AU37" s="22" t="e">
        <f>'Per Capita Nominal'!AU37-Checks!AU37</f>
        <v>#N/A</v>
      </c>
      <c r="AV37" s="22" t="e">
        <f>'Per Capita Nominal'!AV37-Checks!AV37</f>
        <v>#N/A</v>
      </c>
      <c r="AW37" s="22" t="e">
        <f>'Per Capita Nominal'!AW37-Checks!AW37</f>
        <v>#N/A</v>
      </c>
      <c r="AX37" s="22" t="e">
        <f>'Per Capita Nominal'!AX37-Checks!AX37</f>
        <v>#N/A</v>
      </c>
      <c r="AY37" s="22" t="e">
        <f>'Per Capita Nominal'!AY37-Checks!AY37</f>
        <v>#N/A</v>
      </c>
      <c r="AZ37" s="22" t="e">
        <f>'Per Capita Nominal'!AZ37-Checks!AZ37</f>
        <v>#N/A</v>
      </c>
      <c r="BA37" s="22" t="e">
        <f>'Per Capita Nominal'!BA37-Checks!BA37</f>
        <v>#N/A</v>
      </c>
      <c r="BB37" s="22" t="e">
        <f>'Per Capita Nominal'!BB37-Checks!BB37</f>
        <v>#N/A</v>
      </c>
      <c r="BC37" s="22" t="e">
        <f>'Per Capita Nominal'!BC37-Checks!BC37</f>
        <v>#N/A</v>
      </c>
      <c r="BD37" s="22" t="e">
        <f>'Per Capita Nominal'!BD37-Checks!BD37</f>
        <v>#N/A</v>
      </c>
      <c r="BE37" s="22" t="e">
        <f>'Per Capita Nominal'!BE37-Checks!BE37</f>
        <v>#N/A</v>
      </c>
      <c r="BF37" s="22" t="e">
        <f>'Per Capita Nominal'!BF37-Checks!BF37</f>
        <v>#N/A</v>
      </c>
      <c r="BG37" s="22" t="e">
        <f>'Per Capita Nominal'!BG37-Checks!BG37</f>
        <v>#N/A</v>
      </c>
      <c r="BH37" s="22" t="e">
        <f>'Per Capita Nominal'!BH37-Checks!BH37</f>
        <v>#N/A</v>
      </c>
      <c r="BI37" s="22" t="e">
        <f>'Per Capita Nominal'!BI37-Checks!BI37</f>
        <v>#N/A</v>
      </c>
      <c r="BJ37" s="22" t="e">
        <f>'Per Capita Nominal'!BJ37-Checks!BJ37</f>
        <v>#N/A</v>
      </c>
      <c r="BK37" s="22" t="e">
        <f>'Per Capita Nominal'!BK37-Checks!BK37</f>
        <v>#N/A</v>
      </c>
      <c r="BL37" s="22" t="e">
        <f>'Per Capita Nominal'!BL37-Checks!BL37</f>
        <v>#N/A</v>
      </c>
      <c r="BM37" s="22" t="e">
        <f>'Per Capita Nominal'!BM37-Checks!BM37</f>
        <v>#N/A</v>
      </c>
      <c r="BN37" s="22" t="e">
        <f>'Per Capita Nominal'!BN37-Checks!BN37</f>
        <v>#N/A</v>
      </c>
      <c r="BO37" s="22" t="e">
        <f>'Per Capita Nominal'!BO37-Checks!BO37</f>
        <v>#N/A</v>
      </c>
      <c r="BP37" s="22" t="e">
        <f>'Per Capita Nominal'!BP37-Checks!BP37</f>
        <v>#N/A</v>
      </c>
      <c r="BQ37" s="22" t="e">
        <f>'Per Capita Nominal'!BQ37-Checks!BQ37</f>
        <v>#N/A</v>
      </c>
      <c r="BR37" s="22" t="e">
        <f>'Per Capita Nominal'!BR37-Checks!BR37</f>
        <v>#N/A</v>
      </c>
      <c r="BS37" s="22" t="e">
        <f>'Per Capita Nominal'!BS37-Checks!BS37</f>
        <v>#N/A</v>
      </c>
      <c r="BT37" s="22" t="e">
        <f>'Per Capita Nominal'!BT37-Checks!BT37</f>
        <v>#N/A</v>
      </c>
      <c r="BU37" s="22" t="e">
        <f>'Per Capita Nominal'!BU37-Checks!BU37</f>
        <v>#N/A</v>
      </c>
      <c r="BV37" s="22" t="e">
        <f>'Per Capita Nominal'!BV37-Checks!BV37</f>
        <v>#N/A</v>
      </c>
      <c r="BW37" s="22" t="e">
        <f>'Per Capita Nominal'!BW37-Checks!BW37</f>
        <v>#N/A</v>
      </c>
      <c r="BX37" s="22" t="e">
        <f>'Per Capita Nominal'!BX37-Checks!BX37</f>
        <v>#N/A</v>
      </c>
      <c r="BY37" s="22" t="e">
        <f>'Per Capita Nominal'!BY37-Checks!BY37</f>
        <v>#N/A</v>
      </c>
      <c r="BZ37" s="22" t="e">
        <f>'Per Capita Nominal'!BZ37-Checks!BZ37</f>
        <v>#N/A</v>
      </c>
      <c r="CA37" s="22" t="e">
        <f>'Per Capita Nominal'!CA37-Checks!CA37</f>
        <v>#N/A</v>
      </c>
      <c r="CB37" s="22" t="e">
        <f>'Per Capita Nominal'!CB37-Checks!CB37</f>
        <v>#N/A</v>
      </c>
      <c r="CC37" s="22" t="e">
        <f>'Per Capita Nominal'!CC37-Checks!CC37</f>
        <v>#N/A</v>
      </c>
      <c r="CD37" s="22" t="e">
        <f>'Per Capita Nominal'!CD37-Checks!CD37</f>
        <v>#N/A</v>
      </c>
      <c r="CE37" s="22" t="e">
        <f>'Per Capita Nominal'!CE37-Checks!CE37</f>
        <v>#N/A</v>
      </c>
      <c r="CF37" s="22" t="e">
        <f>'Per Capita Nominal'!CF37-Checks!CF37</f>
        <v>#N/A</v>
      </c>
      <c r="CG37" s="22" t="e">
        <f>'Per Capita Nominal'!CG37-Checks!CG37</f>
        <v>#N/A</v>
      </c>
      <c r="CH37" s="22" t="e">
        <f>'Per Capita Nominal'!CH37-Checks!CH37</f>
        <v>#N/A</v>
      </c>
      <c r="CI37" s="22" t="e">
        <f>'Per Capita Nominal'!CI37-Checks!CI37</f>
        <v>#N/A</v>
      </c>
      <c r="CJ37" s="22" t="e">
        <f>'Per Capita Nominal'!CJ37-Checks!CJ37</f>
        <v>#N/A</v>
      </c>
      <c r="CK37" s="22" t="e">
        <f>'Per Capita Nominal'!CK37-Checks!CK37</f>
        <v>#N/A</v>
      </c>
      <c r="CL37" s="22" t="e">
        <f>'Per Capita Nominal'!CL37-Checks!CL37</f>
        <v>#N/A</v>
      </c>
      <c r="CM37" s="22" t="e">
        <f>'Per Capita Nominal'!CM37-Checks!CM37</f>
        <v>#N/A</v>
      </c>
      <c r="CN37" s="22" t="e">
        <f>'Per Capita Nominal'!CN37-Checks!CN37</f>
        <v>#N/A</v>
      </c>
      <c r="CO37" s="22" t="e">
        <f>'Per Capita Nominal'!CO37-Checks!CO37</f>
        <v>#N/A</v>
      </c>
      <c r="CP37" s="22" t="e">
        <f>'Per Capita Nominal'!CP37-Checks!CP37</f>
        <v>#N/A</v>
      </c>
    </row>
    <row r="38" spans="1:94" hidden="1">
      <c r="A38" s="41" t="s">
        <v>30</v>
      </c>
      <c r="B38" s="76" t="s">
        <v>225</v>
      </c>
      <c r="C38" s="69" t="e">
        <f t="shared" si="0"/>
        <v>#N/A</v>
      </c>
      <c r="D38" s="69" t="e">
        <f>'Per Capita Nominal'!D38-Checks!D38</f>
        <v>#N/A</v>
      </c>
      <c r="E38" s="22" t="e">
        <f>'Per Capita Nominal'!E38-Checks!E38</f>
        <v>#N/A</v>
      </c>
      <c r="F38" s="22" t="e">
        <f>'Per Capita Nominal'!F38-Checks!F38</f>
        <v>#N/A</v>
      </c>
      <c r="G38" s="22" t="e">
        <f>'Per Capita Nominal'!G38-Checks!G38</f>
        <v>#N/A</v>
      </c>
      <c r="H38" s="22" t="e">
        <f>'Per Capita Nominal'!H38-Checks!H38</f>
        <v>#N/A</v>
      </c>
      <c r="I38" s="22" t="e">
        <f>'Per Capita Nominal'!I38-Checks!I38</f>
        <v>#N/A</v>
      </c>
      <c r="J38" s="22" t="e">
        <f>'Per Capita Nominal'!J38-Checks!J38</f>
        <v>#N/A</v>
      </c>
      <c r="K38" s="22" t="e">
        <f>'Per Capita Nominal'!K38-Checks!K38</f>
        <v>#N/A</v>
      </c>
      <c r="L38" s="22" t="e">
        <f>'Per Capita Nominal'!L38-Checks!L38</f>
        <v>#N/A</v>
      </c>
      <c r="M38" s="22" t="e">
        <f>'Per Capita Nominal'!M38-Checks!M38</f>
        <v>#N/A</v>
      </c>
      <c r="N38" s="22" t="e">
        <f>'Per Capita Nominal'!N38-Checks!N38</f>
        <v>#N/A</v>
      </c>
      <c r="O38" s="22" t="e">
        <f>'Per Capita Nominal'!O38-Checks!O38</f>
        <v>#N/A</v>
      </c>
      <c r="P38" s="22" t="e">
        <f>'Per Capita Nominal'!P38-Checks!P38</f>
        <v>#N/A</v>
      </c>
      <c r="Q38" s="22" t="e">
        <f>'Per Capita Nominal'!Q38-Checks!Q38</f>
        <v>#N/A</v>
      </c>
      <c r="R38" s="22" t="e">
        <f>'Per Capita Nominal'!R38-Checks!R38</f>
        <v>#N/A</v>
      </c>
      <c r="S38" s="22" t="e">
        <f>'Per Capita Nominal'!S38-Checks!S38</f>
        <v>#N/A</v>
      </c>
      <c r="T38" s="22" t="e">
        <f>'Per Capita Nominal'!T38-Checks!T38</f>
        <v>#N/A</v>
      </c>
      <c r="U38" s="22" t="e">
        <f>'Per Capita Nominal'!U38-Checks!U38</f>
        <v>#N/A</v>
      </c>
      <c r="V38" s="22" t="e">
        <f>'Per Capita Nominal'!V38-Checks!V38</f>
        <v>#N/A</v>
      </c>
      <c r="W38" s="22" t="e">
        <f>'Per Capita Nominal'!W38-Checks!W38</f>
        <v>#N/A</v>
      </c>
      <c r="X38" s="22" t="e">
        <f>'Per Capita Nominal'!X38-Checks!X38</f>
        <v>#N/A</v>
      </c>
      <c r="Y38" s="22" t="e">
        <f>'Per Capita Nominal'!Y38-Checks!Y38</f>
        <v>#N/A</v>
      </c>
      <c r="Z38" s="22" t="e">
        <f>'Per Capita Nominal'!Z38-Checks!Z38</f>
        <v>#N/A</v>
      </c>
      <c r="AA38" s="22" t="e">
        <f>'Per Capita Nominal'!AA38-Checks!AA38</f>
        <v>#N/A</v>
      </c>
      <c r="AB38" s="22" t="e">
        <f>'Per Capita Nominal'!AB38-Checks!AB38</f>
        <v>#N/A</v>
      </c>
      <c r="AC38" s="22" t="e">
        <f>'Per Capita Nominal'!AC38-Checks!AC38</f>
        <v>#N/A</v>
      </c>
      <c r="AD38" s="22" t="e">
        <f>'Per Capita Nominal'!AD38-Checks!AD38</f>
        <v>#N/A</v>
      </c>
      <c r="AE38" s="22" t="e">
        <f>'Per Capita Nominal'!AE38-Checks!AE38</f>
        <v>#N/A</v>
      </c>
      <c r="AF38" s="22" t="e">
        <f>'Per Capita Nominal'!AF38-Checks!AF38</f>
        <v>#N/A</v>
      </c>
      <c r="AG38" s="22" t="e">
        <f>'Per Capita Nominal'!AG38-Checks!AG38</f>
        <v>#N/A</v>
      </c>
      <c r="AH38" s="22" t="e">
        <f>'Per Capita Nominal'!AH38-Checks!AH38</f>
        <v>#N/A</v>
      </c>
      <c r="AI38" s="22" t="e">
        <f>'Per Capita Nominal'!AI38-Checks!AI38</f>
        <v>#N/A</v>
      </c>
      <c r="AJ38" s="22" t="e">
        <f>'Per Capita Nominal'!AJ38-Checks!AJ38</f>
        <v>#N/A</v>
      </c>
      <c r="AK38" s="22" t="e">
        <f>'Per Capita Nominal'!AK38-Checks!AK38</f>
        <v>#N/A</v>
      </c>
      <c r="AL38" s="22" t="e">
        <f>'Per Capita Nominal'!AL38-Checks!AL38</f>
        <v>#N/A</v>
      </c>
      <c r="AM38" s="22" t="e">
        <f>'Per Capita Nominal'!AM38-Checks!AM38</f>
        <v>#N/A</v>
      </c>
      <c r="AN38" s="22" t="e">
        <f>'Per Capita Nominal'!AN38-Checks!AN38</f>
        <v>#N/A</v>
      </c>
      <c r="AO38" s="22" t="e">
        <f>'Per Capita Nominal'!AO38-Checks!AO38</f>
        <v>#N/A</v>
      </c>
      <c r="AP38" s="22" t="e">
        <f>'Per Capita Nominal'!AP38-Checks!AP38</f>
        <v>#N/A</v>
      </c>
      <c r="AQ38" s="22" t="e">
        <f>'Per Capita Nominal'!AQ38-Checks!AQ38</f>
        <v>#N/A</v>
      </c>
      <c r="AR38" s="22" t="e">
        <f>'Per Capita Nominal'!AR38-Checks!AR38</f>
        <v>#N/A</v>
      </c>
      <c r="AS38" s="22" t="e">
        <f>'Per Capita Nominal'!AS38-Checks!AS38</f>
        <v>#N/A</v>
      </c>
      <c r="AT38" s="22" t="e">
        <f>'Per Capita Nominal'!AT38-Checks!AT38</f>
        <v>#N/A</v>
      </c>
      <c r="AU38" s="22" t="e">
        <f>'Per Capita Nominal'!AU38-Checks!AU38</f>
        <v>#N/A</v>
      </c>
      <c r="AV38" s="22" t="e">
        <f>'Per Capita Nominal'!AV38-Checks!AV38</f>
        <v>#N/A</v>
      </c>
      <c r="AW38" s="22" t="e">
        <f>'Per Capita Nominal'!AW38-Checks!AW38</f>
        <v>#N/A</v>
      </c>
      <c r="AX38" s="22" t="e">
        <f>'Per Capita Nominal'!AX38-Checks!AX38</f>
        <v>#N/A</v>
      </c>
      <c r="AY38" s="22" t="e">
        <f>'Per Capita Nominal'!AY38-Checks!AY38</f>
        <v>#N/A</v>
      </c>
      <c r="AZ38" s="22" t="e">
        <f>'Per Capita Nominal'!AZ38-Checks!AZ38</f>
        <v>#N/A</v>
      </c>
      <c r="BA38" s="22" t="e">
        <f>'Per Capita Nominal'!BA38-Checks!BA38</f>
        <v>#N/A</v>
      </c>
      <c r="BB38" s="22" t="e">
        <f>'Per Capita Nominal'!BB38-Checks!BB38</f>
        <v>#N/A</v>
      </c>
      <c r="BC38" s="22" t="e">
        <f>'Per Capita Nominal'!BC38-Checks!BC38</f>
        <v>#N/A</v>
      </c>
      <c r="BD38" s="22" t="e">
        <f>'Per Capita Nominal'!BD38-Checks!BD38</f>
        <v>#N/A</v>
      </c>
      <c r="BE38" s="22" t="e">
        <f>'Per Capita Nominal'!BE38-Checks!BE38</f>
        <v>#N/A</v>
      </c>
      <c r="BF38" s="22" t="e">
        <f>'Per Capita Nominal'!BF38-Checks!BF38</f>
        <v>#N/A</v>
      </c>
      <c r="BG38" s="22" t="e">
        <f>'Per Capita Nominal'!BG38-Checks!BG38</f>
        <v>#N/A</v>
      </c>
      <c r="BH38" s="22" t="e">
        <f>'Per Capita Nominal'!BH38-Checks!BH38</f>
        <v>#N/A</v>
      </c>
      <c r="BI38" s="22" t="e">
        <f>'Per Capita Nominal'!BI38-Checks!BI38</f>
        <v>#N/A</v>
      </c>
      <c r="BJ38" s="22" t="e">
        <f>'Per Capita Nominal'!BJ38-Checks!BJ38</f>
        <v>#N/A</v>
      </c>
      <c r="BK38" s="22" t="e">
        <f>'Per Capita Nominal'!BK38-Checks!BK38</f>
        <v>#N/A</v>
      </c>
      <c r="BL38" s="22" t="e">
        <f>'Per Capita Nominal'!BL38-Checks!BL38</f>
        <v>#N/A</v>
      </c>
      <c r="BM38" s="22" t="e">
        <f>'Per Capita Nominal'!BM38-Checks!BM38</f>
        <v>#N/A</v>
      </c>
      <c r="BN38" s="22" t="e">
        <f>'Per Capita Nominal'!BN38-Checks!BN38</f>
        <v>#N/A</v>
      </c>
      <c r="BO38" s="22" t="e">
        <f>'Per Capita Nominal'!BO38-Checks!BO38</f>
        <v>#N/A</v>
      </c>
      <c r="BP38" s="22" t="e">
        <f>'Per Capita Nominal'!BP38-Checks!BP38</f>
        <v>#N/A</v>
      </c>
      <c r="BQ38" s="22" t="e">
        <f>'Per Capita Nominal'!BQ38-Checks!BQ38</f>
        <v>#N/A</v>
      </c>
      <c r="BR38" s="22" t="e">
        <f>'Per Capita Nominal'!BR38-Checks!BR38</f>
        <v>#N/A</v>
      </c>
      <c r="BS38" s="22" t="e">
        <f>'Per Capita Nominal'!BS38-Checks!BS38</f>
        <v>#N/A</v>
      </c>
      <c r="BT38" s="22" t="e">
        <f>'Per Capita Nominal'!BT38-Checks!BT38</f>
        <v>#N/A</v>
      </c>
      <c r="BU38" s="22" t="e">
        <f>'Per Capita Nominal'!BU38-Checks!BU38</f>
        <v>#N/A</v>
      </c>
      <c r="BV38" s="22" t="e">
        <f>'Per Capita Nominal'!BV38-Checks!BV38</f>
        <v>#N/A</v>
      </c>
      <c r="BW38" s="22" t="e">
        <f>'Per Capita Nominal'!BW38-Checks!BW38</f>
        <v>#N/A</v>
      </c>
      <c r="BX38" s="22" t="e">
        <f>'Per Capita Nominal'!BX38-Checks!BX38</f>
        <v>#N/A</v>
      </c>
      <c r="BY38" s="22" t="e">
        <f>'Per Capita Nominal'!BY38-Checks!BY38</f>
        <v>#N/A</v>
      </c>
      <c r="BZ38" s="22" t="e">
        <f>'Per Capita Nominal'!BZ38-Checks!BZ38</f>
        <v>#N/A</v>
      </c>
      <c r="CA38" s="22" t="e">
        <f>'Per Capita Nominal'!CA38-Checks!CA38</f>
        <v>#N/A</v>
      </c>
      <c r="CB38" s="22" t="e">
        <f>'Per Capita Nominal'!CB38-Checks!CB38</f>
        <v>#N/A</v>
      </c>
      <c r="CC38" s="22" t="e">
        <f>'Per Capita Nominal'!CC38-Checks!CC38</f>
        <v>#N/A</v>
      </c>
      <c r="CD38" s="22" t="e">
        <f>'Per Capita Nominal'!CD38-Checks!CD38</f>
        <v>#N/A</v>
      </c>
      <c r="CE38" s="22" t="e">
        <f>'Per Capita Nominal'!CE38-Checks!CE38</f>
        <v>#N/A</v>
      </c>
      <c r="CF38" s="22" t="e">
        <f>'Per Capita Nominal'!CF38-Checks!CF38</f>
        <v>#N/A</v>
      </c>
      <c r="CG38" s="22" t="e">
        <f>'Per Capita Nominal'!CG38-Checks!CG38</f>
        <v>#N/A</v>
      </c>
      <c r="CH38" s="22" t="e">
        <f>'Per Capita Nominal'!CH38-Checks!CH38</f>
        <v>#N/A</v>
      </c>
      <c r="CI38" s="22" t="e">
        <f>'Per Capita Nominal'!CI38-Checks!CI38</f>
        <v>#N/A</v>
      </c>
      <c r="CJ38" s="22" t="e">
        <f>'Per Capita Nominal'!CJ38-Checks!CJ38</f>
        <v>#N/A</v>
      </c>
      <c r="CK38" s="22" t="e">
        <f>'Per Capita Nominal'!CK38-Checks!CK38</f>
        <v>#N/A</v>
      </c>
      <c r="CL38" s="22" t="e">
        <f>'Per Capita Nominal'!CL38-Checks!CL38</f>
        <v>#N/A</v>
      </c>
      <c r="CM38" s="22" t="e">
        <f>'Per Capita Nominal'!CM38-Checks!CM38</f>
        <v>#N/A</v>
      </c>
      <c r="CN38" s="22" t="e">
        <f>'Per Capita Nominal'!CN38-Checks!CN38</f>
        <v>#N/A</v>
      </c>
      <c r="CO38" s="22" t="e">
        <f>'Per Capita Nominal'!CO38-Checks!CO38</f>
        <v>#N/A</v>
      </c>
      <c r="CP38" s="22" t="e">
        <f>'Per Capita Nominal'!CP38-Checks!CP38</f>
        <v>#N/A</v>
      </c>
    </row>
    <row r="39" spans="1:94">
      <c r="A39" s="42" t="s">
        <v>32</v>
      </c>
      <c r="B39" s="42" t="s">
        <v>193</v>
      </c>
      <c r="C39" s="69" t="e">
        <f t="shared" si="0"/>
        <v>#N/A</v>
      </c>
      <c r="D39" s="69" t="e">
        <f>'Per Capita Nominal'!D39-Checks!D39</f>
        <v>#N/A</v>
      </c>
      <c r="E39" s="22" t="e">
        <f>'Per Capita Nominal'!E39-Checks!E39</f>
        <v>#N/A</v>
      </c>
      <c r="F39" s="22" t="e">
        <f>'Per Capita Nominal'!F39-Checks!F39</f>
        <v>#N/A</v>
      </c>
      <c r="G39" s="22" t="e">
        <f>'Per Capita Nominal'!G39-Checks!G39</f>
        <v>#N/A</v>
      </c>
      <c r="H39" s="22" t="e">
        <f>'Per Capita Nominal'!H39-Checks!H39</f>
        <v>#N/A</v>
      </c>
      <c r="I39" s="22" t="e">
        <f>'Per Capita Nominal'!I39-Checks!I39</f>
        <v>#N/A</v>
      </c>
      <c r="J39" s="22" t="e">
        <f>'Per Capita Nominal'!J39-Checks!J39</f>
        <v>#N/A</v>
      </c>
      <c r="K39" s="22" t="e">
        <f>'Per Capita Nominal'!K39-Checks!K39</f>
        <v>#N/A</v>
      </c>
      <c r="L39" s="22" t="e">
        <f>'Per Capita Nominal'!L39-Checks!L39</f>
        <v>#N/A</v>
      </c>
      <c r="M39" s="22" t="e">
        <f>'Per Capita Nominal'!M39-Checks!M39</f>
        <v>#N/A</v>
      </c>
      <c r="N39" s="22" t="e">
        <f>'Per Capita Nominal'!N39-Checks!N39</f>
        <v>#N/A</v>
      </c>
      <c r="O39" s="22" t="e">
        <f>'Per Capita Nominal'!O39-Checks!O39</f>
        <v>#N/A</v>
      </c>
      <c r="P39" s="22" t="e">
        <f>'Per Capita Nominal'!P39-Checks!P39</f>
        <v>#N/A</v>
      </c>
      <c r="Q39" s="22" t="e">
        <f>'Per Capita Nominal'!Q39-Checks!Q39</f>
        <v>#N/A</v>
      </c>
      <c r="R39" s="22" t="e">
        <f>'Per Capita Nominal'!R39-Checks!R39</f>
        <v>#N/A</v>
      </c>
      <c r="S39" s="22" t="e">
        <f>'Per Capita Nominal'!S39-Checks!S39</f>
        <v>#N/A</v>
      </c>
      <c r="T39" s="22" t="e">
        <f>'Per Capita Nominal'!T39-Checks!T39</f>
        <v>#N/A</v>
      </c>
      <c r="U39" s="22" t="e">
        <f>'Per Capita Nominal'!U39-Checks!U39</f>
        <v>#N/A</v>
      </c>
      <c r="V39" s="22" t="e">
        <f>'Per Capita Nominal'!V39-Checks!V39</f>
        <v>#N/A</v>
      </c>
      <c r="W39" s="22" t="e">
        <f>'Per Capita Nominal'!W39-Checks!W39</f>
        <v>#N/A</v>
      </c>
      <c r="X39" s="22" t="e">
        <f>'Per Capita Nominal'!X39-Checks!X39</f>
        <v>#N/A</v>
      </c>
      <c r="Y39" s="22" t="e">
        <f>'Per Capita Nominal'!Y39-Checks!Y39</f>
        <v>#N/A</v>
      </c>
      <c r="Z39" s="22" t="e">
        <f>'Per Capita Nominal'!Z39-Checks!Z39</f>
        <v>#N/A</v>
      </c>
      <c r="AA39" s="22" t="e">
        <f>'Per Capita Nominal'!AA39-Checks!AA39</f>
        <v>#N/A</v>
      </c>
      <c r="AB39" s="22" t="e">
        <f>'Per Capita Nominal'!AB39-Checks!AB39</f>
        <v>#N/A</v>
      </c>
      <c r="AC39" s="22" t="e">
        <f>'Per Capita Nominal'!AC39-Checks!AC39</f>
        <v>#N/A</v>
      </c>
      <c r="AD39" s="22" t="e">
        <f>'Per Capita Nominal'!AD39-Checks!AD39</f>
        <v>#N/A</v>
      </c>
      <c r="AE39" s="22" t="e">
        <f>'Per Capita Nominal'!AE39-Checks!AE39</f>
        <v>#N/A</v>
      </c>
      <c r="AF39" s="22" t="e">
        <f>'Per Capita Nominal'!AF39-Checks!AF39</f>
        <v>#N/A</v>
      </c>
      <c r="AG39" s="22" t="e">
        <f>'Per Capita Nominal'!AG39-Checks!AG39</f>
        <v>#N/A</v>
      </c>
      <c r="AH39" s="22" t="e">
        <f>'Per Capita Nominal'!AH39-Checks!AH39</f>
        <v>#N/A</v>
      </c>
      <c r="AI39" s="22" t="e">
        <f>'Per Capita Nominal'!AI39-Checks!AI39</f>
        <v>#N/A</v>
      </c>
      <c r="AJ39" s="22" t="e">
        <f>'Per Capita Nominal'!AJ39-Checks!AJ39</f>
        <v>#N/A</v>
      </c>
      <c r="AK39" s="22" t="e">
        <f>'Per Capita Nominal'!AK39-Checks!AK39</f>
        <v>#N/A</v>
      </c>
      <c r="AL39" s="22" t="e">
        <f>'Per Capita Nominal'!AL39-Checks!AL39</f>
        <v>#N/A</v>
      </c>
      <c r="AM39" s="22" t="e">
        <f>'Per Capita Nominal'!AM39-Checks!AM39</f>
        <v>#N/A</v>
      </c>
      <c r="AN39" s="22" t="e">
        <f>'Per Capita Nominal'!AN39-Checks!AN39</f>
        <v>#N/A</v>
      </c>
      <c r="AO39" s="22" t="e">
        <f>'Per Capita Nominal'!AO39-Checks!AO39</f>
        <v>#N/A</v>
      </c>
      <c r="AP39" s="22" t="e">
        <f>'Per Capita Nominal'!AP39-Checks!AP39</f>
        <v>#N/A</v>
      </c>
      <c r="AQ39" s="22" t="e">
        <f>'Per Capita Nominal'!AQ39-Checks!AQ39</f>
        <v>#N/A</v>
      </c>
      <c r="AR39" s="22" t="e">
        <f>'Per Capita Nominal'!AR39-Checks!AR39</f>
        <v>#N/A</v>
      </c>
      <c r="AS39" s="22" t="e">
        <f>'Per Capita Nominal'!AS39-Checks!AS39</f>
        <v>#N/A</v>
      </c>
      <c r="AT39" s="22" t="e">
        <f>'Per Capita Nominal'!AT39-Checks!AT39</f>
        <v>#N/A</v>
      </c>
      <c r="AU39" s="22" t="e">
        <f>'Per Capita Nominal'!AU39-Checks!AU39</f>
        <v>#N/A</v>
      </c>
      <c r="AV39" s="22" t="e">
        <f>'Per Capita Nominal'!AV39-Checks!AV39</f>
        <v>#N/A</v>
      </c>
      <c r="AW39" s="22" t="e">
        <f>'Per Capita Nominal'!AW39-Checks!AW39</f>
        <v>#N/A</v>
      </c>
      <c r="AX39" s="22" t="e">
        <f>'Per Capita Nominal'!AX39-Checks!AX39</f>
        <v>#N/A</v>
      </c>
      <c r="AY39" s="22" t="e">
        <f>'Per Capita Nominal'!AY39-Checks!AY39</f>
        <v>#N/A</v>
      </c>
      <c r="AZ39" s="22" t="e">
        <f>'Per Capita Nominal'!AZ39-Checks!AZ39</f>
        <v>#N/A</v>
      </c>
      <c r="BA39" s="22" t="e">
        <f>'Per Capita Nominal'!BA39-Checks!BA39</f>
        <v>#N/A</v>
      </c>
      <c r="BB39" s="22" t="e">
        <f>'Per Capita Nominal'!BB39-Checks!BB39</f>
        <v>#N/A</v>
      </c>
      <c r="BC39" s="22" t="e">
        <f>'Per Capita Nominal'!BC39-Checks!BC39</f>
        <v>#N/A</v>
      </c>
      <c r="BD39" s="22" t="e">
        <f>'Per Capita Nominal'!BD39-Checks!BD39</f>
        <v>#N/A</v>
      </c>
      <c r="BE39" s="22" t="e">
        <f>'Per Capita Nominal'!BE39-Checks!BE39</f>
        <v>#N/A</v>
      </c>
      <c r="BF39" s="22" t="e">
        <f>'Per Capita Nominal'!BF39-Checks!BF39</f>
        <v>#N/A</v>
      </c>
      <c r="BG39" s="22" t="e">
        <f>'Per Capita Nominal'!BG39-Checks!BG39</f>
        <v>#N/A</v>
      </c>
      <c r="BH39" s="22" t="e">
        <f>'Per Capita Nominal'!BH39-Checks!BH39</f>
        <v>#N/A</v>
      </c>
      <c r="BI39" s="22" t="e">
        <f>'Per Capita Nominal'!BI39-Checks!BI39</f>
        <v>#N/A</v>
      </c>
      <c r="BJ39" s="22" t="e">
        <f>'Per Capita Nominal'!BJ39-Checks!BJ39</f>
        <v>#N/A</v>
      </c>
      <c r="BK39" s="22" t="e">
        <f>'Per Capita Nominal'!BK39-Checks!BK39</f>
        <v>#N/A</v>
      </c>
      <c r="BL39" s="22" t="e">
        <f>'Per Capita Nominal'!BL39-Checks!BL39</f>
        <v>#N/A</v>
      </c>
      <c r="BM39" s="22" t="e">
        <f>'Per Capita Nominal'!BM39-Checks!BM39</f>
        <v>#N/A</v>
      </c>
      <c r="BN39" s="22" t="e">
        <f>'Per Capita Nominal'!BN39-Checks!BN39</f>
        <v>#N/A</v>
      </c>
      <c r="BO39" s="22" t="e">
        <f>'Per Capita Nominal'!BO39-Checks!BO39</f>
        <v>#N/A</v>
      </c>
      <c r="BP39" s="22" t="e">
        <f>'Per Capita Nominal'!BP39-Checks!BP39</f>
        <v>#N/A</v>
      </c>
      <c r="BQ39" s="22" t="e">
        <f>'Per Capita Nominal'!BQ39-Checks!BQ39</f>
        <v>#N/A</v>
      </c>
      <c r="BR39" s="22" t="e">
        <f>'Per Capita Nominal'!BR39-Checks!BR39</f>
        <v>#N/A</v>
      </c>
      <c r="BS39" s="22" t="e">
        <f>'Per Capita Nominal'!BS39-Checks!BS39</f>
        <v>#N/A</v>
      </c>
      <c r="BT39" s="22" t="e">
        <f>'Per Capita Nominal'!BT39-Checks!BT39</f>
        <v>#N/A</v>
      </c>
      <c r="BU39" s="22" t="e">
        <f>'Per Capita Nominal'!BU39-Checks!BU39</f>
        <v>#N/A</v>
      </c>
      <c r="BV39" s="22" t="e">
        <f>'Per Capita Nominal'!BV39-Checks!BV39</f>
        <v>#N/A</v>
      </c>
      <c r="BW39" s="22" t="e">
        <f>'Per Capita Nominal'!BW39-Checks!BW39</f>
        <v>#N/A</v>
      </c>
      <c r="BX39" s="22" t="e">
        <f>'Per Capita Nominal'!BX39-Checks!BX39</f>
        <v>#N/A</v>
      </c>
      <c r="BY39" s="22" t="e">
        <f>'Per Capita Nominal'!BY39-Checks!BY39</f>
        <v>#N/A</v>
      </c>
      <c r="BZ39" s="22" t="e">
        <f>'Per Capita Nominal'!BZ39-Checks!BZ39</f>
        <v>#N/A</v>
      </c>
      <c r="CA39" s="22" t="e">
        <f>'Per Capita Nominal'!CA39-Checks!CA39</f>
        <v>#N/A</v>
      </c>
      <c r="CB39" s="22" t="e">
        <f>'Per Capita Nominal'!CB39-Checks!CB39</f>
        <v>#N/A</v>
      </c>
      <c r="CC39" s="22" t="e">
        <f>'Per Capita Nominal'!CC39-Checks!CC39</f>
        <v>#N/A</v>
      </c>
      <c r="CD39" s="22" t="e">
        <f>'Per Capita Nominal'!CD39-Checks!CD39</f>
        <v>#N/A</v>
      </c>
      <c r="CE39" s="22" t="e">
        <f>'Per Capita Nominal'!CE39-Checks!CE39</f>
        <v>#N/A</v>
      </c>
      <c r="CF39" s="22" t="e">
        <f>'Per Capita Nominal'!CF39-Checks!CF39</f>
        <v>#N/A</v>
      </c>
      <c r="CG39" s="22" t="e">
        <f>'Per Capita Nominal'!CG39-Checks!CG39</f>
        <v>#N/A</v>
      </c>
      <c r="CH39" s="22" t="e">
        <f>'Per Capita Nominal'!CH39-Checks!CH39</f>
        <v>#N/A</v>
      </c>
      <c r="CI39" s="22" t="e">
        <f>'Per Capita Nominal'!CI39-Checks!CI39</f>
        <v>#N/A</v>
      </c>
      <c r="CJ39" s="22" t="e">
        <f>'Per Capita Nominal'!CJ39-Checks!CJ39</f>
        <v>#N/A</v>
      </c>
      <c r="CK39" s="22" t="e">
        <f>'Per Capita Nominal'!CK39-Checks!CK39</f>
        <v>#N/A</v>
      </c>
      <c r="CL39" s="22" t="e">
        <f>'Per Capita Nominal'!CL39-Checks!CL39</f>
        <v>#N/A</v>
      </c>
      <c r="CM39" s="22" t="e">
        <f>'Per Capita Nominal'!CM39-Checks!CM39</f>
        <v>#N/A</v>
      </c>
      <c r="CN39" s="22" t="e">
        <f>'Per Capita Nominal'!CN39-Checks!CN39</f>
        <v>#N/A</v>
      </c>
      <c r="CO39" s="22" t="e">
        <f>'Per Capita Nominal'!CO39-Checks!CO39</f>
        <v>#N/A</v>
      </c>
      <c r="CP39" s="22" t="e">
        <f>'Per Capita Nominal'!CP39-Checks!CP39</f>
        <v>#N/A</v>
      </c>
    </row>
    <row r="40" spans="1:94">
      <c r="A40" s="43" t="s">
        <v>33</v>
      </c>
      <c r="B40" s="43" t="s">
        <v>197</v>
      </c>
      <c r="C40" s="69" t="e">
        <f t="shared" si="0"/>
        <v>#N/A</v>
      </c>
      <c r="D40" s="69" t="e">
        <f>'Per Capita Nominal'!D40-Checks!D40</f>
        <v>#N/A</v>
      </c>
      <c r="E40" s="22" t="e">
        <f>'Per Capita Nominal'!E40-Checks!E40</f>
        <v>#N/A</v>
      </c>
      <c r="F40" s="22" t="e">
        <f>'Per Capita Nominal'!F40-Checks!F40</f>
        <v>#N/A</v>
      </c>
      <c r="G40" s="22" t="e">
        <f>'Per Capita Nominal'!G40-Checks!G40</f>
        <v>#N/A</v>
      </c>
      <c r="H40" s="22" t="e">
        <f>'Per Capita Nominal'!H40-Checks!H40</f>
        <v>#N/A</v>
      </c>
      <c r="I40" s="22" t="e">
        <f>'Per Capita Nominal'!I40-Checks!I40</f>
        <v>#N/A</v>
      </c>
      <c r="J40" s="22" t="e">
        <f>'Per Capita Nominal'!J40-Checks!J40</f>
        <v>#N/A</v>
      </c>
      <c r="K40" s="22" t="e">
        <f>'Per Capita Nominal'!K40-Checks!K40</f>
        <v>#N/A</v>
      </c>
      <c r="L40" s="22" t="e">
        <f>'Per Capita Nominal'!L40-Checks!L40</f>
        <v>#N/A</v>
      </c>
      <c r="M40" s="22" t="e">
        <f>'Per Capita Nominal'!M40-Checks!M40</f>
        <v>#N/A</v>
      </c>
      <c r="N40" s="22" t="e">
        <f>'Per Capita Nominal'!N40-Checks!N40</f>
        <v>#N/A</v>
      </c>
      <c r="O40" s="22" t="e">
        <f>'Per Capita Nominal'!O40-Checks!O40</f>
        <v>#N/A</v>
      </c>
      <c r="P40" s="22" t="e">
        <f>'Per Capita Nominal'!P40-Checks!P40</f>
        <v>#N/A</v>
      </c>
      <c r="Q40" s="22" t="e">
        <f>'Per Capita Nominal'!Q40-Checks!Q40</f>
        <v>#N/A</v>
      </c>
      <c r="R40" s="22" t="e">
        <f>'Per Capita Nominal'!R40-Checks!R40</f>
        <v>#N/A</v>
      </c>
      <c r="S40" s="22" t="e">
        <f>'Per Capita Nominal'!S40-Checks!S40</f>
        <v>#N/A</v>
      </c>
      <c r="T40" s="22" t="e">
        <f>'Per Capita Nominal'!T40-Checks!T40</f>
        <v>#N/A</v>
      </c>
      <c r="U40" s="22" t="e">
        <f>'Per Capita Nominal'!U40-Checks!U40</f>
        <v>#N/A</v>
      </c>
      <c r="V40" s="22" t="e">
        <f>'Per Capita Nominal'!V40-Checks!V40</f>
        <v>#N/A</v>
      </c>
      <c r="W40" s="22" t="e">
        <f>'Per Capita Nominal'!W40-Checks!W40</f>
        <v>#N/A</v>
      </c>
      <c r="X40" s="22" t="e">
        <f>'Per Capita Nominal'!X40-Checks!X40</f>
        <v>#N/A</v>
      </c>
      <c r="Y40" s="22" t="e">
        <f>'Per Capita Nominal'!Y40-Checks!Y40</f>
        <v>#N/A</v>
      </c>
      <c r="Z40" s="22" t="e">
        <f>'Per Capita Nominal'!Z40-Checks!Z40</f>
        <v>#N/A</v>
      </c>
      <c r="AA40" s="22" t="e">
        <f>'Per Capita Nominal'!AA40-Checks!AA40</f>
        <v>#N/A</v>
      </c>
      <c r="AB40" s="22" t="e">
        <f>'Per Capita Nominal'!AB40-Checks!AB40</f>
        <v>#N/A</v>
      </c>
      <c r="AC40" s="22" t="e">
        <f>'Per Capita Nominal'!AC40-Checks!AC40</f>
        <v>#N/A</v>
      </c>
      <c r="AD40" s="22" t="e">
        <f>'Per Capita Nominal'!AD40-Checks!AD40</f>
        <v>#N/A</v>
      </c>
      <c r="AE40" s="22" t="e">
        <f>'Per Capita Nominal'!AE40-Checks!AE40</f>
        <v>#N/A</v>
      </c>
      <c r="AF40" s="22" t="e">
        <f>'Per Capita Nominal'!AF40-Checks!AF40</f>
        <v>#N/A</v>
      </c>
      <c r="AG40" s="22" t="e">
        <f>'Per Capita Nominal'!AG40-Checks!AG40</f>
        <v>#N/A</v>
      </c>
      <c r="AH40" s="22" t="e">
        <f>'Per Capita Nominal'!AH40-Checks!AH40</f>
        <v>#N/A</v>
      </c>
      <c r="AI40" s="22" t="e">
        <f>'Per Capita Nominal'!AI40-Checks!AI40</f>
        <v>#N/A</v>
      </c>
      <c r="AJ40" s="22" t="e">
        <f>'Per Capita Nominal'!AJ40-Checks!AJ40</f>
        <v>#N/A</v>
      </c>
      <c r="AK40" s="22" t="e">
        <f>'Per Capita Nominal'!AK40-Checks!AK40</f>
        <v>#N/A</v>
      </c>
      <c r="AL40" s="22" t="e">
        <f>'Per Capita Nominal'!AL40-Checks!AL40</f>
        <v>#N/A</v>
      </c>
      <c r="AM40" s="22" t="e">
        <f>'Per Capita Nominal'!AM40-Checks!AM40</f>
        <v>#N/A</v>
      </c>
      <c r="AN40" s="22" t="e">
        <f>'Per Capita Nominal'!AN40-Checks!AN40</f>
        <v>#N/A</v>
      </c>
      <c r="AO40" s="22" t="e">
        <f>'Per Capita Nominal'!AO40-Checks!AO40</f>
        <v>#N/A</v>
      </c>
      <c r="AP40" s="22" t="e">
        <f>'Per Capita Nominal'!AP40-Checks!AP40</f>
        <v>#N/A</v>
      </c>
      <c r="AQ40" s="22" t="e">
        <f>'Per Capita Nominal'!AQ40-Checks!AQ40</f>
        <v>#N/A</v>
      </c>
      <c r="AR40" s="22" t="e">
        <f>'Per Capita Nominal'!AR40-Checks!AR40</f>
        <v>#N/A</v>
      </c>
      <c r="AS40" s="22" t="e">
        <f>'Per Capita Nominal'!AS40-Checks!AS40</f>
        <v>#N/A</v>
      </c>
      <c r="AT40" s="22" t="e">
        <f>'Per Capita Nominal'!AT40-Checks!AT40</f>
        <v>#N/A</v>
      </c>
      <c r="AU40" s="22" t="e">
        <f>'Per Capita Nominal'!AU40-Checks!AU40</f>
        <v>#N/A</v>
      </c>
      <c r="AV40" s="22" t="e">
        <f>'Per Capita Nominal'!AV40-Checks!AV40</f>
        <v>#N/A</v>
      </c>
      <c r="AW40" s="22" t="e">
        <f>'Per Capita Nominal'!AW40-Checks!AW40</f>
        <v>#N/A</v>
      </c>
      <c r="AX40" s="22" t="e">
        <f>'Per Capita Nominal'!AX40-Checks!AX40</f>
        <v>#N/A</v>
      </c>
      <c r="AY40" s="22" t="e">
        <f>'Per Capita Nominal'!AY40-Checks!AY40</f>
        <v>#N/A</v>
      </c>
      <c r="AZ40" s="22" t="e">
        <f>'Per Capita Nominal'!AZ40-Checks!AZ40</f>
        <v>#N/A</v>
      </c>
      <c r="BA40" s="22" t="e">
        <f>'Per Capita Nominal'!BA40-Checks!BA40</f>
        <v>#N/A</v>
      </c>
      <c r="BB40" s="22" t="e">
        <f>'Per Capita Nominal'!BB40-Checks!BB40</f>
        <v>#N/A</v>
      </c>
      <c r="BC40" s="22" t="e">
        <f>'Per Capita Nominal'!BC40-Checks!BC40</f>
        <v>#N/A</v>
      </c>
      <c r="BD40" s="22" t="e">
        <f>'Per Capita Nominal'!BD40-Checks!BD40</f>
        <v>#N/A</v>
      </c>
      <c r="BE40" s="22" t="e">
        <f>'Per Capita Nominal'!BE40-Checks!BE40</f>
        <v>#N/A</v>
      </c>
      <c r="BF40" s="22" t="e">
        <f>'Per Capita Nominal'!BF40-Checks!BF40</f>
        <v>#N/A</v>
      </c>
      <c r="BG40" s="22" t="e">
        <f>'Per Capita Nominal'!BG40-Checks!BG40</f>
        <v>#N/A</v>
      </c>
      <c r="BH40" s="22" t="e">
        <f>'Per Capita Nominal'!BH40-Checks!BH40</f>
        <v>#N/A</v>
      </c>
      <c r="BI40" s="22" t="e">
        <f>'Per Capita Nominal'!BI40-Checks!BI40</f>
        <v>#N/A</v>
      </c>
      <c r="BJ40" s="22" t="e">
        <f>'Per Capita Nominal'!BJ40-Checks!BJ40</f>
        <v>#N/A</v>
      </c>
      <c r="BK40" s="22" t="e">
        <f>'Per Capita Nominal'!BK40-Checks!BK40</f>
        <v>#N/A</v>
      </c>
      <c r="BL40" s="22" t="e">
        <f>'Per Capita Nominal'!BL40-Checks!BL40</f>
        <v>#N/A</v>
      </c>
      <c r="BM40" s="22" t="e">
        <f>'Per Capita Nominal'!BM40-Checks!BM40</f>
        <v>#N/A</v>
      </c>
      <c r="BN40" s="22" t="e">
        <f>'Per Capita Nominal'!BN40-Checks!BN40</f>
        <v>#N/A</v>
      </c>
      <c r="BO40" s="22" t="e">
        <f>'Per Capita Nominal'!BO40-Checks!BO40</f>
        <v>#N/A</v>
      </c>
      <c r="BP40" s="22" t="e">
        <f>'Per Capita Nominal'!BP40-Checks!BP40</f>
        <v>#N/A</v>
      </c>
      <c r="BQ40" s="22" t="e">
        <f>'Per Capita Nominal'!BQ40-Checks!BQ40</f>
        <v>#N/A</v>
      </c>
      <c r="BR40" s="22" t="e">
        <f>'Per Capita Nominal'!BR40-Checks!BR40</f>
        <v>#N/A</v>
      </c>
      <c r="BS40" s="22" t="e">
        <f>'Per Capita Nominal'!BS40-Checks!BS40</f>
        <v>#N/A</v>
      </c>
      <c r="BT40" s="22" t="e">
        <f>'Per Capita Nominal'!BT40-Checks!BT40</f>
        <v>#N/A</v>
      </c>
      <c r="BU40" s="22" t="e">
        <f>'Per Capita Nominal'!BU40-Checks!BU40</f>
        <v>#N/A</v>
      </c>
      <c r="BV40" s="22" t="e">
        <f>'Per Capita Nominal'!BV40-Checks!BV40</f>
        <v>#N/A</v>
      </c>
      <c r="BW40" s="22" t="e">
        <f>'Per Capita Nominal'!BW40-Checks!BW40</f>
        <v>#N/A</v>
      </c>
      <c r="BX40" s="22" t="e">
        <f>'Per Capita Nominal'!BX40-Checks!BX40</f>
        <v>#N/A</v>
      </c>
      <c r="BY40" s="22" t="e">
        <f>'Per Capita Nominal'!BY40-Checks!BY40</f>
        <v>#N/A</v>
      </c>
      <c r="BZ40" s="22" t="e">
        <f>'Per Capita Nominal'!BZ40-Checks!BZ40</f>
        <v>#N/A</v>
      </c>
      <c r="CA40" s="22" t="e">
        <f>'Per Capita Nominal'!CA40-Checks!CA40</f>
        <v>#N/A</v>
      </c>
      <c r="CB40" s="22" t="e">
        <f>'Per Capita Nominal'!CB40-Checks!CB40</f>
        <v>#N/A</v>
      </c>
      <c r="CC40" s="22" t="e">
        <f>'Per Capita Nominal'!CC40-Checks!CC40</f>
        <v>#N/A</v>
      </c>
      <c r="CD40" s="22" t="e">
        <f>'Per Capita Nominal'!CD40-Checks!CD40</f>
        <v>#N/A</v>
      </c>
      <c r="CE40" s="22" t="e">
        <f>'Per Capita Nominal'!CE40-Checks!CE40</f>
        <v>#N/A</v>
      </c>
      <c r="CF40" s="22" t="e">
        <f>'Per Capita Nominal'!CF40-Checks!CF40</f>
        <v>#N/A</v>
      </c>
      <c r="CG40" s="22" t="e">
        <f>'Per Capita Nominal'!CG40-Checks!CG40</f>
        <v>#N/A</v>
      </c>
      <c r="CH40" s="22" t="e">
        <f>'Per Capita Nominal'!CH40-Checks!CH40</f>
        <v>#N/A</v>
      </c>
      <c r="CI40" s="22" t="e">
        <f>'Per Capita Nominal'!CI40-Checks!CI40</f>
        <v>#N/A</v>
      </c>
      <c r="CJ40" s="22" t="e">
        <f>'Per Capita Nominal'!CJ40-Checks!CJ40</f>
        <v>#N/A</v>
      </c>
      <c r="CK40" s="22" t="e">
        <f>'Per Capita Nominal'!CK40-Checks!CK40</f>
        <v>#N/A</v>
      </c>
      <c r="CL40" s="22" t="e">
        <f>'Per Capita Nominal'!CL40-Checks!CL40</f>
        <v>#N/A</v>
      </c>
      <c r="CM40" s="22" t="e">
        <f>'Per Capita Nominal'!CM40-Checks!CM40</f>
        <v>#N/A</v>
      </c>
      <c r="CN40" s="22" t="e">
        <f>'Per Capita Nominal'!CN40-Checks!CN40</f>
        <v>#N/A</v>
      </c>
      <c r="CO40" s="22" t="e">
        <f>'Per Capita Nominal'!CO40-Checks!CO40</f>
        <v>#N/A</v>
      </c>
      <c r="CP40" s="22" t="e">
        <f>'Per Capita Nominal'!CP40-Checks!CP40</f>
        <v>#N/A</v>
      </c>
    </row>
    <row r="41" spans="1:94">
      <c r="A41" s="43" t="s">
        <v>34</v>
      </c>
      <c r="B41" s="43" t="s">
        <v>198</v>
      </c>
      <c r="C41" s="69" t="e">
        <f t="shared" si="0"/>
        <v>#N/A</v>
      </c>
      <c r="D41" s="69" t="e">
        <f>'Per Capita Nominal'!D41-Checks!D41</f>
        <v>#N/A</v>
      </c>
      <c r="E41" s="22" t="e">
        <f>'Per Capita Nominal'!E41-Checks!E41</f>
        <v>#N/A</v>
      </c>
      <c r="F41" s="22" t="e">
        <f>'Per Capita Nominal'!F41-Checks!F41</f>
        <v>#N/A</v>
      </c>
      <c r="G41" s="22" t="e">
        <f>'Per Capita Nominal'!G41-Checks!G41</f>
        <v>#N/A</v>
      </c>
      <c r="H41" s="22" t="e">
        <f>'Per Capita Nominal'!H41-Checks!H41</f>
        <v>#N/A</v>
      </c>
      <c r="I41" s="22" t="e">
        <f>'Per Capita Nominal'!I41-Checks!I41</f>
        <v>#N/A</v>
      </c>
      <c r="J41" s="22" t="e">
        <f>'Per Capita Nominal'!J41-Checks!J41</f>
        <v>#N/A</v>
      </c>
      <c r="K41" s="22" t="e">
        <f>'Per Capita Nominal'!K41-Checks!K41</f>
        <v>#N/A</v>
      </c>
      <c r="L41" s="22" t="e">
        <f>'Per Capita Nominal'!L41-Checks!L41</f>
        <v>#N/A</v>
      </c>
      <c r="M41" s="22" t="e">
        <f>'Per Capita Nominal'!M41-Checks!M41</f>
        <v>#N/A</v>
      </c>
      <c r="N41" s="22" t="e">
        <f>'Per Capita Nominal'!N41-Checks!N41</f>
        <v>#N/A</v>
      </c>
      <c r="O41" s="22" t="e">
        <f>'Per Capita Nominal'!O41-Checks!O41</f>
        <v>#N/A</v>
      </c>
      <c r="P41" s="22" t="e">
        <f>'Per Capita Nominal'!P41-Checks!P41</f>
        <v>#N/A</v>
      </c>
      <c r="Q41" s="22" t="e">
        <f>'Per Capita Nominal'!Q41-Checks!Q41</f>
        <v>#N/A</v>
      </c>
      <c r="R41" s="22" t="e">
        <f>'Per Capita Nominal'!R41-Checks!R41</f>
        <v>#N/A</v>
      </c>
      <c r="S41" s="22" t="e">
        <f>'Per Capita Nominal'!S41-Checks!S41</f>
        <v>#N/A</v>
      </c>
      <c r="T41" s="22" t="e">
        <f>'Per Capita Nominal'!T41-Checks!T41</f>
        <v>#N/A</v>
      </c>
      <c r="U41" s="22" t="e">
        <f>'Per Capita Nominal'!U41-Checks!U41</f>
        <v>#N/A</v>
      </c>
      <c r="V41" s="22" t="e">
        <f>'Per Capita Nominal'!V41-Checks!V41</f>
        <v>#N/A</v>
      </c>
      <c r="W41" s="22" t="e">
        <f>'Per Capita Nominal'!W41-Checks!W41</f>
        <v>#N/A</v>
      </c>
      <c r="X41" s="22" t="e">
        <f>'Per Capita Nominal'!X41-Checks!X41</f>
        <v>#N/A</v>
      </c>
      <c r="Y41" s="22" t="e">
        <f>'Per Capita Nominal'!Y41-Checks!Y41</f>
        <v>#N/A</v>
      </c>
      <c r="Z41" s="22" t="e">
        <f>'Per Capita Nominal'!Z41-Checks!Z41</f>
        <v>#N/A</v>
      </c>
      <c r="AA41" s="22" t="e">
        <f>'Per Capita Nominal'!AA41-Checks!AA41</f>
        <v>#N/A</v>
      </c>
      <c r="AB41" s="22" t="e">
        <f>'Per Capita Nominal'!AB41-Checks!AB41</f>
        <v>#N/A</v>
      </c>
      <c r="AC41" s="22" t="e">
        <f>'Per Capita Nominal'!AC41-Checks!AC41</f>
        <v>#N/A</v>
      </c>
      <c r="AD41" s="22" t="e">
        <f>'Per Capita Nominal'!AD41-Checks!AD41</f>
        <v>#N/A</v>
      </c>
      <c r="AE41" s="22" t="e">
        <f>'Per Capita Nominal'!AE41-Checks!AE41</f>
        <v>#N/A</v>
      </c>
      <c r="AF41" s="22" t="e">
        <f>'Per Capita Nominal'!AF41-Checks!AF41</f>
        <v>#N/A</v>
      </c>
      <c r="AG41" s="22" t="e">
        <f>'Per Capita Nominal'!AG41-Checks!AG41</f>
        <v>#N/A</v>
      </c>
      <c r="AH41" s="22" t="e">
        <f>'Per Capita Nominal'!AH41-Checks!AH41</f>
        <v>#N/A</v>
      </c>
      <c r="AI41" s="22" t="e">
        <f>'Per Capita Nominal'!AI41-Checks!AI41</f>
        <v>#N/A</v>
      </c>
      <c r="AJ41" s="22" t="e">
        <f>'Per Capita Nominal'!AJ41-Checks!AJ41</f>
        <v>#N/A</v>
      </c>
      <c r="AK41" s="22" t="e">
        <f>'Per Capita Nominal'!AK41-Checks!AK41</f>
        <v>#N/A</v>
      </c>
      <c r="AL41" s="22" t="e">
        <f>'Per Capita Nominal'!AL41-Checks!AL41</f>
        <v>#N/A</v>
      </c>
      <c r="AM41" s="22" t="e">
        <f>'Per Capita Nominal'!AM41-Checks!AM41</f>
        <v>#N/A</v>
      </c>
      <c r="AN41" s="22" t="e">
        <f>'Per Capita Nominal'!AN41-Checks!AN41</f>
        <v>#N/A</v>
      </c>
      <c r="AO41" s="22" t="e">
        <f>'Per Capita Nominal'!AO41-Checks!AO41</f>
        <v>#N/A</v>
      </c>
      <c r="AP41" s="22" t="e">
        <f>'Per Capita Nominal'!AP41-Checks!AP41</f>
        <v>#N/A</v>
      </c>
      <c r="AQ41" s="22" t="e">
        <f>'Per Capita Nominal'!AQ41-Checks!AQ41</f>
        <v>#N/A</v>
      </c>
      <c r="AR41" s="22" t="e">
        <f>'Per Capita Nominal'!AR41-Checks!AR41</f>
        <v>#N/A</v>
      </c>
      <c r="AS41" s="22" t="e">
        <f>'Per Capita Nominal'!AS41-Checks!AS41</f>
        <v>#N/A</v>
      </c>
      <c r="AT41" s="22" t="e">
        <f>'Per Capita Nominal'!AT41-Checks!AT41</f>
        <v>#N/A</v>
      </c>
      <c r="AU41" s="22" t="e">
        <f>'Per Capita Nominal'!AU41-Checks!AU41</f>
        <v>#N/A</v>
      </c>
      <c r="AV41" s="22" t="e">
        <f>'Per Capita Nominal'!AV41-Checks!AV41</f>
        <v>#N/A</v>
      </c>
      <c r="AW41" s="22" t="e">
        <f>'Per Capita Nominal'!AW41-Checks!AW41</f>
        <v>#N/A</v>
      </c>
      <c r="AX41" s="22" t="e">
        <f>'Per Capita Nominal'!AX41-Checks!AX41</f>
        <v>#N/A</v>
      </c>
      <c r="AY41" s="22" t="e">
        <f>'Per Capita Nominal'!AY41-Checks!AY41</f>
        <v>#N/A</v>
      </c>
      <c r="AZ41" s="22" t="e">
        <f>'Per Capita Nominal'!AZ41-Checks!AZ41</f>
        <v>#N/A</v>
      </c>
      <c r="BA41" s="22" t="e">
        <f>'Per Capita Nominal'!BA41-Checks!BA41</f>
        <v>#N/A</v>
      </c>
      <c r="BB41" s="22" t="e">
        <f>'Per Capita Nominal'!BB41-Checks!BB41</f>
        <v>#N/A</v>
      </c>
      <c r="BC41" s="22" t="e">
        <f>'Per Capita Nominal'!BC41-Checks!BC41</f>
        <v>#N/A</v>
      </c>
      <c r="BD41" s="22" t="e">
        <f>'Per Capita Nominal'!BD41-Checks!BD41</f>
        <v>#N/A</v>
      </c>
      <c r="BE41" s="22" t="e">
        <f>'Per Capita Nominal'!BE41-Checks!BE41</f>
        <v>#N/A</v>
      </c>
      <c r="BF41" s="22" t="e">
        <f>'Per Capita Nominal'!BF41-Checks!BF41</f>
        <v>#N/A</v>
      </c>
      <c r="BG41" s="22" t="e">
        <f>'Per Capita Nominal'!BG41-Checks!BG41</f>
        <v>#N/A</v>
      </c>
      <c r="BH41" s="22" t="e">
        <f>'Per Capita Nominal'!BH41-Checks!BH41</f>
        <v>#N/A</v>
      </c>
      <c r="BI41" s="22" t="e">
        <f>'Per Capita Nominal'!BI41-Checks!BI41</f>
        <v>#N/A</v>
      </c>
      <c r="BJ41" s="22" t="e">
        <f>'Per Capita Nominal'!BJ41-Checks!BJ41</f>
        <v>#N/A</v>
      </c>
      <c r="BK41" s="22" t="e">
        <f>'Per Capita Nominal'!BK41-Checks!BK41</f>
        <v>#N/A</v>
      </c>
      <c r="BL41" s="22" t="e">
        <f>'Per Capita Nominal'!BL41-Checks!BL41</f>
        <v>#N/A</v>
      </c>
      <c r="BM41" s="22" t="e">
        <f>'Per Capita Nominal'!BM41-Checks!BM41</f>
        <v>#N/A</v>
      </c>
      <c r="BN41" s="22" t="e">
        <f>'Per Capita Nominal'!BN41-Checks!BN41</f>
        <v>#N/A</v>
      </c>
      <c r="BO41" s="22" t="e">
        <f>'Per Capita Nominal'!BO41-Checks!BO41</f>
        <v>#N/A</v>
      </c>
      <c r="BP41" s="22" t="e">
        <f>'Per Capita Nominal'!BP41-Checks!BP41</f>
        <v>#N/A</v>
      </c>
      <c r="BQ41" s="22" t="e">
        <f>'Per Capita Nominal'!BQ41-Checks!BQ41</f>
        <v>#N/A</v>
      </c>
      <c r="BR41" s="22" t="e">
        <f>'Per Capita Nominal'!BR41-Checks!BR41</f>
        <v>#N/A</v>
      </c>
      <c r="BS41" s="22" t="e">
        <f>'Per Capita Nominal'!BS41-Checks!BS41</f>
        <v>#N/A</v>
      </c>
      <c r="BT41" s="22" t="e">
        <f>'Per Capita Nominal'!BT41-Checks!BT41</f>
        <v>#N/A</v>
      </c>
      <c r="BU41" s="22" t="e">
        <f>'Per Capita Nominal'!BU41-Checks!BU41</f>
        <v>#N/A</v>
      </c>
      <c r="BV41" s="22" t="e">
        <f>'Per Capita Nominal'!BV41-Checks!BV41</f>
        <v>#N/A</v>
      </c>
      <c r="BW41" s="22" t="e">
        <f>'Per Capita Nominal'!BW41-Checks!BW41</f>
        <v>#N/A</v>
      </c>
      <c r="BX41" s="22" t="e">
        <f>'Per Capita Nominal'!BX41-Checks!BX41</f>
        <v>#N/A</v>
      </c>
      <c r="BY41" s="22" t="e">
        <f>'Per Capita Nominal'!BY41-Checks!BY41</f>
        <v>#N/A</v>
      </c>
      <c r="BZ41" s="22" t="e">
        <f>'Per Capita Nominal'!BZ41-Checks!BZ41</f>
        <v>#N/A</v>
      </c>
      <c r="CA41" s="22" t="e">
        <f>'Per Capita Nominal'!CA41-Checks!CA41</f>
        <v>#N/A</v>
      </c>
      <c r="CB41" s="22" t="e">
        <f>'Per Capita Nominal'!CB41-Checks!CB41</f>
        <v>#N/A</v>
      </c>
      <c r="CC41" s="22" t="e">
        <f>'Per Capita Nominal'!CC41-Checks!CC41</f>
        <v>#N/A</v>
      </c>
      <c r="CD41" s="22" t="e">
        <f>'Per Capita Nominal'!CD41-Checks!CD41</f>
        <v>#N/A</v>
      </c>
      <c r="CE41" s="22" t="e">
        <f>'Per Capita Nominal'!CE41-Checks!CE41</f>
        <v>#N/A</v>
      </c>
      <c r="CF41" s="22" t="e">
        <f>'Per Capita Nominal'!CF41-Checks!CF41</f>
        <v>#N/A</v>
      </c>
      <c r="CG41" s="22" t="e">
        <f>'Per Capita Nominal'!CG41-Checks!CG41</f>
        <v>#N/A</v>
      </c>
      <c r="CH41" s="22" t="e">
        <f>'Per Capita Nominal'!CH41-Checks!CH41</f>
        <v>#N/A</v>
      </c>
      <c r="CI41" s="22" t="e">
        <f>'Per Capita Nominal'!CI41-Checks!CI41</f>
        <v>#N/A</v>
      </c>
      <c r="CJ41" s="22" t="e">
        <f>'Per Capita Nominal'!CJ41-Checks!CJ41</f>
        <v>#N/A</v>
      </c>
      <c r="CK41" s="22" t="e">
        <f>'Per Capita Nominal'!CK41-Checks!CK41</f>
        <v>#N/A</v>
      </c>
      <c r="CL41" s="22" t="e">
        <f>'Per Capita Nominal'!CL41-Checks!CL41</f>
        <v>#N/A</v>
      </c>
      <c r="CM41" s="22" t="e">
        <f>'Per Capita Nominal'!CM41-Checks!CM41</f>
        <v>#N/A</v>
      </c>
      <c r="CN41" s="22" t="e">
        <f>'Per Capita Nominal'!CN41-Checks!CN41</f>
        <v>#N/A</v>
      </c>
      <c r="CO41" s="22" t="e">
        <f>'Per Capita Nominal'!CO41-Checks!CO41</f>
        <v>#N/A</v>
      </c>
      <c r="CP41" s="22" t="e">
        <f>'Per Capita Nominal'!CP41-Checks!CP41</f>
        <v>#N/A</v>
      </c>
    </row>
    <row r="42" spans="1:94">
      <c r="A42" s="44" t="s">
        <v>14</v>
      </c>
      <c r="B42" s="77" t="s">
        <v>194</v>
      </c>
      <c r="C42" s="69" t="e">
        <f t="shared" si="0"/>
        <v>#N/A</v>
      </c>
      <c r="D42" s="69" t="e">
        <f>'Per Capita Nominal'!D42-Checks!D42</f>
        <v>#N/A</v>
      </c>
      <c r="E42" s="22" t="e">
        <f>'Per Capita Nominal'!E42-Checks!E42</f>
        <v>#N/A</v>
      </c>
      <c r="F42" s="22" t="e">
        <f>'Per Capita Nominal'!F42-Checks!F42</f>
        <v>#N/A</v>
      </c>
      <c r="G42" s="22" t="e">
        <f>'Per Capita Nominal'!G42-Checks!G42</f>
        <v>#N/A</v>
      </c>
      <c r="H42" s="22" t="e">
        <f>'Per Capita Nominal'!H42-Checks!H42</f>
        <v>#N/A</v>
      </c>
      <c r="I42" s="22" t="e">
        <f>'Per Capita Nominal'!I42-Checks!I42</f>
        <v>#N/A</v>
      </c>
      <c r="J42" s="22" t="e">
        <f>'Per Capita Nominal'!J42-Checks!J42</f>
        <v>#N/A</v>
      </c>
      <c r="K42" s="22" t="e">
        <f>'Per Capita Nominal'!K42-Checks!K42</f>
        <v>#N/A</v>
      </c>
      <c r="L42" s="22" t="e">
        <f>'Per Capita Nominal'!L42-Checks!L42</f>
        <v>#N/A</v>
      </c>
      <c r="M42" s="22" t="e">
        <f>'Per Capita Nominal'!M42-Checks!M42</f>
        <v>#N/A</v>
      </c>
      <c r="N42" s="22" t="e">
        <f>'Per Capita Nominal'!N42-Checks!N42</f>
        <v>#N/A</v>
      </c>
      <c r="O42" s="22" t="e">
        <f>'Per Capita Nominal'!O42-Checks!O42</f>
        <v>#N/A</v>
      </c>
      <c r="P42" s="22" t="e">
        <f>'Per Capita Nominal'!P42-Checks!P42</f>
        <v>#N/A</v>
      </c>
      <c r="Q42" s="22" t="e">
        <f>'Per Capita Nominal'!Q42-Checks!Q42</f>
        <v>#N/A</v>
      </c>
      <c r="R42" s="22" t="e">
        <f>'Per Capita Nominal'!R42-Checks!R42</f>
        <v>#N/A</v>
      </c>
      <c r="S42" s="22" t="e">
        <f>'Per Capita Nominal'!S42-Checks!S42</f>
        <v>#N/A</v>
      </c>
      <c r="T42" s="22" t="e">
        <f>'Per Capita Nominal'!T42-Checks!T42</f>
        <v>#N/A</v>
      </c>
      <c r="U42" s="22" t="e">
        <f>'Per Capita Nominal'!U42-Checks!U42</f>
        <v>#N/A</v>
      </c>
      <c r="V42" s="22" t="e">
        <f>'Per Capita Nominal'!V42-Checks!V42</f>
        <v>#N/A</v>
      </c>
      <c r="W42" s="22" t="e">
        <f>'Per Capita Nominal'!W42-Checks!W42</f>
        <v>#N/A</v>
      </c>
      <c r="X42" s="22" t="e">
        <f>'Per Capita Nominal'!X42-Checks!X42</f>
        <v>#N/A</v>
      </c>
      <c r="Y42" s="22" t="e">
        <f>'Per Capita Nominal'!Y42-Checks!Y42</f>
        <v>#N/A</v>
      </c>
      <c r="Z42" s="22" t="e">
        <f>'Per Capita Nominal'!Z42-Checks!Z42</f>
        <v>#N/A</v>
      </c>
      <c r="AA42" s="22" t="e">
        <f>'Per Capita Nominal'!AA42-Checks!AA42</f>
        <v>#N/A</v>
      </c>
      <c r="AB42" s="22" t="e">
        <f>'Per Capita Nominal'!AB42-Checks!AB42</f>
        <v>#N/A</v>
      </c>
      <c r="AC42" s="22" t="e">
        <f>'Per Capita Nominal'!AC42-Checks!AC42</f>
        <v>#N/A</v>
      </c>
      <c r="AD42" s="22" t="e">
        <f>'Per Capita Nominal'!AD42-Checks!AD42</f>
        <v>#N/A</v>
      </c>
      <c r="AE42" s="22" t="e">
        <f>'Per Capita Nominal'!AE42-Checks!AE42</f>
        <v>#N/A</v>
      </c>
      <c r="AF42" s="22" t="e">
        <f>'Per Capita Nominal'!AF42-Checks!AF42</f>
        <v>#N/A</v>
      </c>
      <c r="AG42" s="22" t="e">
        <f>'Per Capita Nominal'!AG42-Checks!AG42</f>
        <v>#N/A</v>
      </c>
      <c r="AH42" s="22" t="e">
        <f>'Per Capita Nominal'!AH42-Checks!AH42</f>
        <v>#N/A</v>
      </c>
      <c r="AI42" s="22" t="e">
        <f>'Per Capita Nominal'!AI42-Checks!AI42</f>
        <v>#N/A</v>
      </c>
      <c r="AJ42" s="22" t="e">
        <f>'Per Capita Nominal'!AJ42-Checks!AJ42</f>
        <v>#N/A</v>
      </c>
      <c r="AK42" s="22" t="e">
        <f>'Per Capita Nominal'!AK42-Checks!AK42</f>
        <v>#N/A</v>
      </c>
      <c r="AL42" s="22" t="e">
        <f>'Per Capita Nominal'!AL42-Checks!AL42</f>
        <v>#N/A</v>
      </c>
      <c r="AM42" s="22" t="e">
        <f>'Per Capita Nominal'!AM42-Checks!AM42</f>
        <v>#N/A</v>
      </c>
      <c r="AN42" s="22" t="e">
        <f>'Per Capita Nominal'!AN42-Checks!AN42</f>
        <v>#N/A</v>
      </c>
      <c r="AO42" s="22" t="e">
        <f>'Per Capita Nominal'!AO42-Checks!AO42</f>
        <v>#N/A</v>
      </c>
      <c r="AP42" s="22" t="e">
        <f>'Per Capita Nominal'!AP42-Checks!AP42</f>
        <v>#N/A</v>
      </c>
      <c r="AQ42" s="22" t="e">
        <f>'Per Capita Nominal'!AQ42-Checks!AQ42</f>
        <v>#N/A</v>
      </c>
      <c r="AR42" s="22" t="e">
        <f>'Per Capita Nominal'!AR42-Checks!AR42</f>
        <v>#N/A</v>
      </c>
      <c r="AS42" s="22" t="e">
        <f>'Per Capita Nominal'!AS42-Checks!AS42</f>
        <v>#N/A</v>
      </c>
      <c r="AT42" s="22" t="e">
        <f>'Per Capita Nominal'!AT42-Checks!AT42</f>
        <v>#N/A</v>
      </c>
      <c r="AU42" s="22" t="e">
        <f>'Per Capita Nominal'!AU42-Checks!AU42</f>
        <v>#N/A</v>
      </c>
      <c r="AV42" s="22" t="e">
        <f>'Per Capita Nominal'!AV42-Checks!AV42</f>
        <v>#N/A</v>
      </c>
      <c r="AW42" s="22" t="e">
        <f>'Per Capita Nominal'!AW42-Checks!AW42</f>
        <v>#N/A</v>
      </c>
      <c r="AX42" s="22" t="e">
        <f>'Per Capita Nominal'!AX42-Checks!AX42</f>
        <v>#N/A</v>
      </c>
      <c r="AY42" s="22" t="e">
        <f>'Per Capita Nominal'!AY42-Checks!AY42</f>
        <v>#N/A</v>
      </c>
      <c r="AZ42" s="22" t="e">
        <f>'Per Capita Nominal'!AZ42-Checks!AZ42</f>
        <v>#N/A</v>
      </c>
      <c r="BA42" s="22" t="e">
        <f>'Per Capita Nominal'!BA42-Checks!BA42</f>
        <v>#N/A</v>
      </c>
      <c r="BB42" s="22" t="e">
        <f>'Per Capita Nominal'!BB42-Checks!BB42</f>
        <v>#N/A</v>
      </c>
      <c r="BC42" s="22" t="e">
        <f>'Per Capita Nominal'!BC42-Checks!BC42</f>
        <v>#N/A</v>
      </c>
      <c r="BD42" s="22" t="e">
        <f>'Per Capita Nominal'!BD42-Checks!BD42</f>
        <v>#N/A</v>
      </c>
      <c r="BE42" s="22" t="e">
        <f>'Per Capita Nominal'!BE42-Checks!BE42</f>
        <v>#N/A</v>
      </c>
      <c r="BF42" s="22" t="e">
        <f>'Per Capita Nominal'!BF42-Checks!BF42</f>
        <v>#N/A</v>
      </c>
      <c r="BG42" s="22" t="e">
        <f>'Per Capita Nominal'!BG42-Checks!BG42</f>
        <v>#N/A</v>
      </c>
      <c r="BH42" s="22" t="e">
        <f>'Per Capita Nominal'!BH42-Checks!BH42</f>
        <v>#N/A</v>
      </c>
      <c r="BI42" s="22" t="e">
        <f>'Per Capita Nominal'!BI42-Checks!BI42</f>
        <v>#N/A</v>
      </c>
      <c r="BJ42" s="22" t="e">
        <f>'Per Capita Nominal'!BJ42-Checks!BJ42</f>
        <v>#N/A</v>
      </c>
      <c r="BK42" s="22" t="e">
        <f>'Per Capita Nominal'!BK42-Checks!BK42</f>
        <v>#N/A</v>
      </c>
      <c r="BL42" s="22" t="e">
        <f>'Per Capita Nominal'!BL42-Checks!BL42</f>
        <v>#N/A</v>
      </c>
      <c r="BM42" s="22" t="e">
        <f>'Per Capita Nominal'!BM42-Checks!BM42</f>
        <v>#N/A</v>
      </c>
      <c r="BN42" s="22" t="e">
        <f>'Per Capita Nominal'!BN42-Checks!BN42</f>
        <v>#N/A</v>
      </c>
      <c r="BO42" s="22" t="e">
        <f>'Per Capita Nominal'!BO42-Checks!BO42</f>
        <v>#N/A</v>
      </c>
      <c r="BP42" s="22" t="e">
        <f>'Per Capita Nominal'!BP42-Checks!BP42</f>
        <v>#N/A</v>
      </c>
      <c r="BQ42" s="22" t="e">
        <f>'Per Capita Nominal'!BQ42-Checks!BQ42</f>
        <v>#N/A</v>
      </c>
      <c r="BR42" s="22" t="e">
        <f>'Per Capita Nominal'!BR42-Checks!BR42</f>
        <v>#N/A</v>
      </c>
      <c r="BS42" s="22" t="e">
        <f>'Per Capita Nominal'!BS42-Checks!BS42</f>
        <v>#N/A</v>
      </c>
      <c r="BT42" s="22" t="e">
        <f>'Per Capita Nominal'!BT42-Checks!BT42</f>
        <v>#N/A</v>
      </c>
      <c r="BU42" s="22" t="e">
        <f>'Per Capita Nominal'!BU42-Checks!BU42</f>
        <v>#N/A</v>
      </c>
      <c r="BV42" s="22" t="e">
        <f>'Per Capita Nominal'!BV42-Checks!BV42</f>
        <v>#N/A</v>
      </c>
      <c r="BW42" s="22" t="e">
        <f>'Per Capita Nominal'!BW42-Checks!BW42</f>
        <v>#N/A</v>
      </c>
      <c r="BX42" s="22" t="e">
        <f>'Per Capita Nominal'!BX42-Checks!BX42</f>
        <v>#N/A</v>
      </c>
      <c r="BY42" s="22" t="e">
        <f>'Per Capita Nominal'!BY42-Checks!BY42</f>
        <v>#N/A</v>
      </c>
      <c r="BZ42" s="22" t="e">
        <f>'Per Capita Nominal'!BZ42-Checks!BZ42</f>
        <v>#N/A</v>
      </c>
      <c r="CA42" s="22" t="e">
        <f>'Per Capita Nominal'!CA42-Checks!CA42</f>
        <v>#N/A</v>
      </c>
      <c r="CB42" s="22" t="e">
        <f>'Per Capita Nominal'!CB42-Checks!CB42</f>
        <v>#N/A</v>
      </c>
      <c r="CC42" s="22" t="e">
        <f>'Per Capita Nominal'!CC42-Checks!CC42</f>
        <v>#N/A</v>
      </c>
      <c r="CD42" s="22" t="e">
        <f>'Per Capita Nominal'!CD42-Checks!CD42</f>
        <v>#N/A</v>
      </c>
      <c r="CE42" s="22" t="e">
        <f>'Per Capita Nominal'!CE42-Checks!CE42</f>
        <v>#N/A</v>
      </c>
      <c r="CF42" s="22" t="e">
        <f>'Per Capita Nominal'!CF42-Checks!CF42</f>
        <v>#N/A</v>
      </c>
      <c r="CG42" s="22" t="e">
        <f>'Per Capita Nominal'!CG42-Checks!CG42</f>
        <v>#N/A</v>
      </c>
      <c r="CH42" s="22" t="e">
        <f>'Per Capita Nominal'!CH42-Checks!CH42</f>
        <v>#N/A</v>
      </c>
      <c r="CI42" s="22" t="e">
        <f>'Per Capita Nominal'!CI42-Checks!CI42</f>
        <v>#N/A</v>
      </c>
      <c r="CJ42" s="22" t="e">
        <f>'Per Capita Nominal'!CJ42-Checks!CJ42</f>
        <v>#N/A</v>
      </c>
      <c r="CK42" s="22" t="e">
        <f>'Per Capita Nominal'!CK42-Checks!CK42</f>
        <v>#N/A</v>
      </c>
      <c r="CL42" s="22" t="e">
        <f>'Per Capita Nominal'!CL42-Checks!CL42</f>
        <v>#N/A</v>
      </c>
      <c r="CM42" s="22" t="e">
        <f>'Per Capita Nominal'!CM42-Checks!CM42</f>
        <v>#N/A</v>
      </c>
      <c r="CN42" s="22" t="e">
        <f>'Per Capita Nominal'!CN42-Checks!CN42</f>
        <v>#N/A</v>
      </c>
      <c r="CO42" s="22" t="e">
        <f>'Per Capita Nominal'!CO42-Checks!CO42</f>
        <v>#N/A</v>
      </c>
      <c r="CP42" s="22" t="e">
        <f>'Per Capita Nominal'!CP42-Checks!CP42</f>
        <v>#N/A</v>
      </c>
    </row>
    <row r="43" spans="1:94" hidden="1">
      <c r="A43" s="45" t="s">
        <v>15</v>
      </c>
      <c r="B43" s="78" t="s">
        <v>195</v>
      </c>
      <c r="C43" s="69" t="e">
        <f t="shared" si="0"/>
        <v>#N/A</v>
      </c>
      <c r="D43" s="69" t="e">
        <f>'Per Capita Nominal'!D43-Checks!D43</f>
        <v>#N/A</v>
      </c>
      <c r="E43" s="22" t="e">
        <f>'Per Capita Nominal'!E43-Checks!E43</f>
        <v>#N/A</v>
      </c>
      <c r="F43" s="22" t="e">
        <f>'Per Capita Nominal'!F43-Checks!F43</f>
        <v>#N/A</v>
      </c>
      <c r="G43" s="22" t="e">
        <f>'Per Capita Nominal'!G43-Checks!G43</f>
        <v>#N/A</v>
      </c>
      <c r="H43" s="22" t="e">
        <f>'Per Capita Nominal'!H43-Checks!H43</f>
        <v>#N/A</v>
      </c>
      <c r="I43" s="22" t="e">
        <f>'Per Capita Nominal'!I43-Checks!I43</f>
        <v>#N/A</v>
      </c>
      <c r="J43" s="22" t="e">
        <f>'Per Capita Nominal'!J43-Checks!J43</f>
        <v>#N/A</v>
      </c>
      <c r="K43" s="22" t="e">
        <f>'Per Capita Nominal'!K43-Checks!K43</f>
        <v>#N/A</v>
      </c>
      <c r="L43" s="22" t="e">
        <f>'Per Capita Nominal'!L43-Checks!L43</f>
        <v>#N/A</v>
      </c>
      <c r="M43" s="22" t="e">
        <f>'Per Capita Nominal'!M43-Checks!M43</f>
        <v>#N/A</v>
      </c>
      <c r="N43" s="22" t="e">
        <f>'Per Capita Nominal'!N43-Checks!N43</f>
        <v>#N/A</v>
      </c>
      <c r="O43" s="22" t="e">
        <f>'Per Capita Nominal'!O43-Checks!O43</f>
        <v>#N/A</v>
      </c>
      <c r="P43" s="22" t="e">
        <f>'Per Capita Nominal'!P43-Checks!P43</f>
        <v>#N/A</v>
      </c>
      <c r="Q43" s="22" t="e">
        <f>'Per Capita Nominal'!Q43-Checks!Q43</f>
        <v>#N/A</v>
      </c>
      <c r="R43" s="22" t="e">
        <f>'Per Capita Nominal'!R43-Checks!R43</f>
        <v>#N/A</v>
      </c>
      <c r="S43" s="22" t="e">
        <f>'Per Capita Nominal'!S43-Checks!S43</f>
        <v>#N/A</v>
      </c>
      <c r="T43" s="22" t="e">
        <f>'Per Capita Nominal'!T43-Checks!T43</f>
        <v>#N/A</v>
      </c>
      <c r="U43" s="22" t="e">
        <f>'Per Capita Nominal'!U43-Checks!U43</f>
        <v>#N/A</v>
      </c>
      <c r="V43" s="22" t="e">
        <f>'Per Capita Nominal'!V43-Checks!V43</f>
        <v>#N/A</v>
      </c>
      <c r="W43" s="22" t="e">
        <f>'Per Capita Nominal'!W43-Checks!W43</f>
        <v>#N/A</v>
      </c>
      <c r="X43" s="22" t="e">
        <f>'Per Capita Nominal'!X43-Checks!X43</f>
        <v>#N/A</v>
      </c>
      <c r="Y43" s="22" t="e">
        <f>'Per Capita Nominal'!Y43-Checks!Y43</f>
        <v>#N/A</v>
      </c>
      <c r="Z43" s="22" t="e">
        <f>'Per Capita Nominal'!Z43-Checks!Z43</f>
        <v>#N/A</v>
      </c>
      <c r="AA43" s="22" t="e">
        <f>'Per Capita Nominal'!AA43-Checks!AA43</f>
        <v>#N/A</v>
      </c>
      <c r="AB43" s="22" t="e">
        <f>'Per Capita Nominal'!AB43-Checks!AB43</f>
        <v>#N/A</v>
      </c>
      <c r="AC43" s="22" t="e">
        <f>'Per Capita Nominal'!AC43-Checks!AC43</f>
        <v>#N/A</v>
      </c>
      <c r="AD43" s="22" t="e">
        <f>'Per Capita Nominal'!AD43-Checks!AD43</f>
        <v>#N/A</v>
      </c>
      <c r="AE43" s="22" t="e">
        <f>'Per Capita Nominal'!AE43-Checks!AE43</f>
        <v>#N/A</v>
      </c>
      <c r="AF43" s="22" t="e">
        <f>'Per Capita Nominal'!AF43-Checks!AF43</f>
        <v>#N/A</v>
      </c>
      <c r="AG43" s="22" t="e">
        <f>'Per Capita Nominal'!AG43-Checks!AG43</f>
        <v>#N/A</v>
      </c>
      <c r="AH43" s="22" t="e">
        <f>'Per Capita Nominal'!AH43-Checks!AH43</f>
        <v>#N/A</v>
      </c>
      <c r="AI43" s="22" t="e">
        <f>'Per Capita Nominal'!AI43-Checks!AI43</f>
        <v>#N/A</v>
      </c>
      <c r="AJ43" s="22" t="e">
        <f>'Per Capita Nominal'!AJ43-Checks!AJ43</f>
        <v>#N/A</v>
      </c>
      <c r="AK43" s="22" t="e">
        <f>'Per Capita Nominal'!AK43-Checks!AK43</f>
        <v>#N/A</v>
      </c>
      <c r="AL43" s="22" t="e">
        <f>'Per Capita Nominal'!AL43-Checks!AL43</f>
        <v>#N/A</v>
      </c>
      <c r="AM43" s="22" t="e">
        <f>'Per Capita Nominal'!AM43-Checks!AM43</f>
        <v>#N/A</v>
      </c>
      <c r="AN43" s="22" t="e">
        <f>'Per Capita Nominal'!AN43-Checks!AN43</f>
        <v>#N/A</v>
      </c>
      <c r="AO43" s="22" t="e">
        <f>'Per Capita Nominal'!AO43-Checks!AO43</f>
        <v>#N/A</v>
      </c>
      <c r="AP43" s="22" t="e">
        <f>'Per Capita Nominal'!AP43-Checks!AP43</f>
        <v>#N/A</v>
      </c>
      <c r="AQ43" s="22" t="e">
        <f>'Per Capita Nominal'!AQ43-Checks!AQ43</f>
        <v>#N/A</v>
      </c>
      <c r="AR43" s="22" t="e">
        <f>'Per Capita Nominal'!AR43-Checks!AR43</f>
        <v>#N/A</v>
      </c>
      <c r="AS43" s="22" t="e">
        <f>'Per Capita Nominal'!AS43-Checks!AS43</f>
        <v>#N/A</v>
      </c>
      <c r="AT43" s="22" t="e">
        <f>'Per Capita Nominal'!AT43-Checks!AT43</f>
        <v>#N/A</v>
      </c>
      <c r="AU43" s="22" t="e">
        <f>'Per Capita Nominal'!AU43-Checks!AU43</f>
        <v>#N/A</v>
      </c>
      <c r="AV43" s="22" t="e">
        <f>'Per Capita Nominal'!AV43-Checks!AV43</f>
        <v>#N/A</v>
      </c>
      <c r="AW43" s="22" t="e">
        <f>'Per Capita Nominal'!AW43-Checks!AW43</f>
        <v>#N/A</v>
      </c>
      <c r="AX43" s="22" t="e">
        <f>'Per Capita Nominal'!AX43-Checks!AX43</f>
        <v>#N/A</v>
      </c>
      <c r="AY43" s="22" t="e">
        <f>'Per Capita Nominal'!AY43-Checks!AY43</f>
        <v>#N/A</v>
      </c>
      <c r="AZ43" s="22" t="e">
        <f>'Per Capita Nominal'!AZ43-Checks!AZ43</f>
        <v>#N/A</v>
      </c>
      <c r="BA43" s="22" t="e">
        <f>'Per Capita Nominal'!BA43-Checks!BA43</f>
        <v>#N/A</v>
      </c>
      <c r="BB43" s="22" t="e">
        <f>'Per Capita Nominal'!BB43-Checks!BB43</f>
        <v>#N/A</v>
      </c>
      <c r="BC43" s="22" t="e">
        <f>'Per Capita Nominal'!BC43-Checks!BC43</f>
        <v>#N/A</v>
      </c>
      <c r="BD43" s="22" t="e">
        <f>'Per Capita Nominal'!BD43-Checks!BD43</f>
        <v>#N/A</v>
      </c>
      <c r="BE43" s="22" t="e">
        <f>'Per Capita Nominal'!BE43-Checks!BE43</f>
        <v>#N/A</v>
      </c>
      <c r="BF43" s="22" t="e">
        <f>'Per Capita Nominal'!BF43-Checks!BF43</f>
        <v>#N/A</v>
      </c>
      <c r="BG43" s="22" t="e">
        <f>'Per Capita Nominal'!BG43-Checks!BG43</f>
        <v>#N/A</v>
      </c>
      <c r="BH43" s="22" t="e">
        <f>'Per Capita Nominal'!BH43-Checks!BH43</f>
        <v>#N/A</v>
      </c>
      <c r="BI43" s="22" t="e">
        <f>'Per Capita Nominal'!BI43-Checks!BI43</f>
        <v>#N/A</v>
      </c>
      <c r="BJ43" s="22" t="e">
        <f>'Per Capita Nominal'!BJ43-Checks!BJ43</f>
        <v>#N/A</v>
      </c>
      <c r="BK43" s="22" t="e">
        <f>'Per Capita Nominal'!BK43-Checks!BK43</f>
        <v>#N/A</v>
      </c>
      <c r="BL43" s="22" t="e">
        <f>'Per Capita Nominal'!BL43-Checks!BL43</f>
        <v>#N/A</v>
      </c>
      <c r="BM43" s="22" t="e">
        <f>'Per Capita Nominal'!BM43-Checks!BM43</f>
        <v>#N/A</v>
      </c>
      <c r="BN43" s="22" t="e">
        <f>'Per Capita Nominal'!BN43-Checks!BN43</f>
        <v>#N/A</v>
      </c>
      <c r="BO43" s="22" t="e">
        <f>'Per Capita Nominal'!BO43-Checks!BO43</f>
        <v>#N/A</v>
      </c>
      <c r="BP43" s="22" t="e">
        <f>'Per Capita Nominal'!BP43-Checks!BP43</f>
        <v>#N/A</v>
      </c>
      <c r="BQ43" s="22" t="e">
        <f>'Per Capita Nominal'!BQ43-Checks!BQ43</f>
        <v>#N/A</v>
      </c>
      <c r="BR43" s="22" t="e">
        <f>'Per Capita Nominal'!BR43-Checks!BR43</f>
        <v>#N/A</v>
      </c>
      <c r="BS43" s="22" t="e">
        <f>'Per Capita Nominal'!BS43-Checks!BS43</f>
        <v>#N/A</v>
      </c>
      <c r="BT43" s="22" t="e">
        <f>'Per Capita Nominal'!BT43-Checks!BT43</f>
        <v>#N/A</v>
      </c>
      <c r="BU43" s="22" t="e">
        <f>'Per Capita Nominal'!BU43-Checks!BU43</f>
        <v>#N/A</v>
      </c>
      <c r="BV43" s="22" t="e">
        <f>'Per Capita Nominal'!BV43-Checks!BV43</f>
        <v>#N/A</v>
      </c>
      <c r="BW43" s="22" t="e">
        <f>'Per Capita Nominal'!BW43-Checks!BW43</f>
        <v>#N/A</v>
      </c>
      <c r="BX43" s="22" t="e">
        <f>'Per Capita Nominal'!BX43-Checks!BX43</f>
        <v>#N/A</v>
      </c>
      <c r="BY43" s="22" t="e">
        <f>'Per Capita Nominal'!BY43-Checks!BY43</f>
        <v>#N/A</v>
      </c>
      <c r="BZ43" s="22" t="e">
        <f>'Per Capita Nominal'!BZ43-Checks!BZ43</f>
        <v>#N/A</v>
      </c>
      <c r="CA43" s="22" t="e">
        <f>'Per Capita Nominal'!CA43-Checks!CA43</f>
        <v>#N/A</v>
      </c>
      <c r="CB43" s="22" t="e">
        <f>'Per Capita Nominal'!CB43-Checks!CB43</f>
        <v>#N/A</v>
      </c>
      <c r="CC43" s="22" t="e">
        <f>'Per Capita Nominal'!CC43-Checks!CC43</f>
        <v>#N/A</v>
      </c>
      <c r="CD43" s="22" t="e">
        <f>'Per Capita Nominal'!CD43-Checks!CD43</f>
        <v>#N/A</v>
      </c>
      <c r="CE43" s="22" t="e">
        <f>'Per Capita Nominal'!CE43-Checks!CE43</f>
        <v>#N/A</v>
      </c>
      <c r="CF43" s="22" t="e">
        <f>'Per Capita Nominal'!CF43-Checks!CF43</f>
        <v>#N/A</v>
      </c>
      <c r="CG43" s="22" t="e">
        <f>'Per Capita Nominal'!CG43-Checks!CG43</f>
        <v>#N/A</v>
      </c>
      <c r="CH43" s="22" t="e">
        <f>'Per Capita Nominal'!CH43-Checks!CH43</f>
        <v>#N/A</v>
      </c>
      <c r="CI43" s="22" t="e">
        <f>'Per Capita Nominal'!CI43-Checks!CI43</f>
        <v>#N/A</v>
      </c>
      <c r="CJ43" s="22" t="e">
        <f>'Per Capita Nominal'!CJ43-Checks!CJ43</f>
        <v>#N/A</v>
      </c>
      <c r="CK43" s="22" t="e">
        <f>'Per Capita Nominal'!CK43-Checks!CK43</f>
        <v>#N/A</v>
      </c>
      <c r="CL43" s="22" t="e">
        <f>'Per Capita Nominal'!CL43-Checks!CL43</f>
        <v>#N/A</v>
      </c>
      <c r="CM43" s="22" t="e">
        <f>'Per Capita Nominal'!CM43-Checks!CM43</f>
        <v>#N/A</v>
      </c>
      <c r="CN43" s="22" t="e">
        <f>'Per Capita Nominal'!CN43-Checks!CN43</f>
        <v>#N/A</v>
      </c>
      <c r="CO43" s="22" t="e">
        <f>'Per Capita Nominal'!CO43-Checks!CO43</f>
        <v>#N/A</v>
      </c>
      <c r="CP43" s="22" t="e">
        <f>'Per Capita Nominal'!CP43-Checks!CP43</f>
        <v>#N/A</v>
      </c>
    </row>
    <row r="44" spans="1:94" hidden="1">
      <c r="A44" s="45" t="s">
        <v>16</v>
      </c>
      <c r="B44" s="78" t="s">
        <v>196</v>
      </c>
      <c r="C44" s="69" t="e">
        <f t="shared" si="0"/>
        <v>#N/A</v>
      </c>
      <c r="D44" s="69" t="e">
        <f>'Per Capita Nominal'!D44-Checks!D44</f>
        <v>#N/A</v>
      </c>
      <c r="E44" s="22" t="e">
        <f>'Per Capita Nominal'!E44-Checks!E44</f>
        <v>#N/A</v>
      </c>
      <c r="F44" s="22" t="e">
        <f>'Per Capita Nominal'!F44-Checks!F44</f>
        <v>#N/A</v>
      </c>
      <c r="G44" s="22" t="e">
        <f>'Per Capita Nominal'!G44-Checks!G44</f>
        <v>#N/A</v>
      </c>
      <c r="H44" s="22" t="e">
        <f>'Per Capita Nominal'!H44-Checks!H44</f>
        <v>#N/A</v>
      </c>
      <c r="I44" s="22" t="e">
        <f>'Per Capita Nominal'!I44-Checks!I44</f>
        <v>#N/A</v>
      </c>
      <c r="J44" s="22" t="e">
        <f>'Per Capita Nominal'!J44-Checks!J44</f>
        <v>#N/A</v>
      </c>
      <c r="K44" s="22" t="e">
        <f>'Per Capita Nominal'!K44-Checks!K44</f>
        <v>#N/A</v>
      </c>
      <c r="L44" s="22" t="e">
        <f>'Per Capita Nominal'!L44-Checks!L44</f>
        <v>#N/A</v>
      </c>
      <c r="M44" s="22" t="e">
        <f>'Per Capita Nominal'!M44-Checks!M44</f>
        <v>#N/A</v>
      </c>
      <c r="N44" s="22" t="e">
        <f>'Per Capita Nominal'!N44-Checks!N44</f>
        <v>#N/A</v>
      </c>
      <c r="O44" s="22" t="e">
        <f>'Per Capita Nominal'!O44-Checks!O44</f>
        <v>#N/A</v>
      </c>
      <c r="P44" s="22" t="e">
        <f>'Per Capita Nominal'!P44-Checks!P44</f>
        <v>#N/A</v>
      </c>
      <c r="Q44" s="22" t="e">
        <f>'Per Capita Nominal'!Q44-Checks!Q44</f>
        <v>#N/A</v>
      </c>
      <c r="R44" s="22" t="e">
        <f>'Per Capita Nominal'!R44-Checks!R44</f>
        <v>#N/A</v>
      </c>
      <c r="S44" s="22" t="e">
        <f>'Per Capita Nominal'!S44-Checks!S44</f>
        <v>#N/A</v>
      </c>
      <c r="T44" s="22" t="e">
        <f>'Per Capita Nominal'!T44-Checks!T44</f>
        <v>#N/A</v>
      </c>
      <c r="U44" s="22" t="e">
        <f>'Per Capita Nominal'!U44-Checks!U44</f>
        <v>#N/A</v>
      </c>
      <c r="V44" s="22" t="e">
        <f>'Per Capita Nominal'!V44-Checks!V44</f>
        <v>#N/A</v>
      </c>
      <c r="W44" s="22" t="e">
        <f>'Per Capita Nominal'!W44-Checks!W44</f>
        <v>#N/A</v>
      </c>
      <c r="X44" s="22" t="e">
        <f>'Per Capita Nominal'!X44-Checks!X44</f>
        <v>#N/A</v>
      </c>
      <c r="Y44" s="22" t="e">
        <f>'Per Capita Nominal'!Y44-Checks!Y44</f>
        <v>#N/A</v>
      </c>
      <c r="Z44" s="22" t="e">
        <f>'Per Capita Nominal'!Z44-Checks!Z44</f>
        <v>#N/A</v>
      </c>
      <c r="AA44" s="22" t="e">
        <f>'Per Capita Nominal'!AA44-Checks!AA44</f>
        <v>#N/A</v>
      </c>
      <c r="AB44" s="22" t="e">
        <f>'Per Capita Nominal'!AB44-Checks!AB44</f>
        <v>#N/A</v>
      </c>
      <c r="AC44" s="22" t="e">
        <f>'Per Capita Nominal'!AC44-Checks!AC44</f>
        <v>#N/A</v>
      </c>
      <c r="AD44" s="22" t="e">
        <f>'Per Capita Nominal'!AD44-Checks!AD44</f>
        <v>#N/A</v>
      </c>
      <c r="AE44" s="22" t="e">
        <f>'Per Capita Nominal'!AE44-Checks!AE44</f>
        <v>#N/A</v>
      </c>
      <c r="AF44" s="22" t="e">
        <f>'Per Capita Nominal'!AF44-Checks!AF44</f>
        <v>#N/A</v>
      </c>
      <c r="AG44" s="22" t="e">
        <f>'Per Capita Nominal'!AG44-Checks!AG44</f>
        <v>#N/A</v>
      </c>
      <c r="AH44" s="22" t="e">
        <f>'Per Capita Nominal'!AH44-Checks!AH44</f>
        <v>#N/A</v>
      </c>
      <c r="AI44" s="22" t="e">
        <f>'Per Capita Nominal'!AI44-Checks!AI44</f>
        <v>#N/A</v>
      </c>
      <c r="AJ44" s="22" t="e">
        <f>'Per Capita Nominal'!AJ44-Checks!AJ44</f>
        <v>#N/A</v>
      </c>
      <c r="AK44" s="22" t="e">
        <f>'Per Capita Nominal'!AK44-Checks!AK44</f>
        <v>#N/A</v>
      </c>
      <c r="AL44" s="22" t="e">
        <f>'Per Capita Nominal'!AL44-Checks!AL44</f>
        <v>#N/A</v>
      </c>
      <c r="AM44" s="22" t="e">
        <f>'Per Capita Nominal'!AM44-Checks!AM44</f>
        <v>#N/A</v>
      </c>
      <c r="AN44" s="22" t="e">
        <f>'Per Capita Nominal'!AN44-Checks!AN44</f>
        <v>#N/A</v>
      </c>
      <c r="AO44" s="22" t="e">
        <f>'Per Capita Nominal'!AO44-Checks!AO44</f>
        <v>#N/A</v>
      </c>
      <c r="AP44" s="22" t="e">
        <f>'Per Capita Nominal'!AP44-Checks!AP44</f>
        <v>#N/A</v>
      </c>
      <c r="AQ44" s="22" t="e">
        <f>'Per Capita Nominal'!AQ44-Checks!AQ44</f>
        <v>#N/A</v>
      </c>
      <c r="AR44" s="22" t="e">
        <f>'Per Capita Nominal'!AR44-Checks!AR44</f>
        <v>#N/A</v>
      </c>
      <c r="AS44" s="22" t="e">
        <f>'Per Capita Nominal'!AS44-Checks!AS44</f>
        <v>#N/A</v>
      </c>
      <c r="AT44" s="22" t="e">
        <f>'Per Capita Nominal'!AT44-Checks!AT44</f>
        <v>#N/A</v>
      </c>
      <c r="AU44" s="22" t="e">
        <f>'Per Capita Nominal'!AU44-Checks!AU44</f>
        <v>#N/A</v>
      </c>
      <c r="AV44" s="22" t="e">
        <f>'Per Capita Nominal'!AV44-Checks!AV44</f>
        <v>#N/A</v>
      </c>
      <c r="AW44" s="22" t="e">
        <f>'Per Capita Nominal'!AW44-Checks!AW44</f>
        <v>#N/A</v>
      </c>
      <c r="AX44" s="22" t="e">
        <f>'Per Capita Nominal'!AX44-Checks!AX44</f>
        <v>#N/A</v>
      </c>
      <c r="AY44" s="22" t="e">
        <f>'Per Capita Nominal'!AY44-Checks!AY44</f>
        <v>#N/A</v>
      </c>
      <c r="AZ44" s="22" t="e">
        <f>'Per Capita Nominal'!AZ44-Checks!AZ44</f>
        <v>#N/A</v>
      </c>
      <c r="BA44" s="22" t="e">
        <f>'Per Capita Nominal'!BA44-Checks!BA44</f>
        <v>#N/A</v>
      </c>
      <c r="BB44" s="22" t="e">
        <f>'Per Capita Nominal'!BB44-Checks!BB44</f>
        <v>#N/A</v>
      </c>
      <c r="BC44" s="22" t="e">
        <f>'Per Capita Nominal'!BC44-Checks!BC44</f>
        <v>#N/A</v>
      </c>
      <c r="BD44" s="22" t="e">
        <f>'Per Capita Nominal'!BD44-Checks!BD44</f>
        <v>#N/A</v>
      </c>
      <c r="BE44" s="22" t="e">
        <f>'Per Capita Nominal'!BE44-Checks!BE44</f>
        <v>#N/A</v>
      </c>
      <c r="BF44" s="22" t="e">
        <f>'Per Capita Nominal'!BF44-Checks!BF44</f>
        <v>#N/A</v>
      </c>
      <c r="BG44" s="22" t="e">
        <f>'Per Capita Nominal'!BG44-Checks!BG44</f>
        <v>#N/A</v>
      </c>
      <c r="BH44" s="22" t="e">
        <f>'Per Capita Nominal'!BH44-Checks!BH44</f>
        <v>#N/A</v>
      </c>
      <c r="BI44" s="22" t="e">
        <f>'Per Capita Nominal'!BI44-Checks!BI44</f>
        <v>#N/A</v>
      </c>
      <c r="BJ44" s="22" t="e">
        <f>'Per Capita Nominal'!BJ44-Checks!BJ44</f>
        <v>#N/A</v>
      </c>
      <c r="BK44" s="22" t="e">
        <f>'Per Capita Nominal'!BK44-Checks!BK44</f>
        <v>#N/A</v>
      </c>
      <c r="BL44" s="22" t="e">
        <f>'Per Capita Nominal'!BL44-Checks!BL44</f>
        <v>#N/A</v>
      </c>
      <c r="BM44" s="22" t="e">
        <f>'Per Capita Nominal'!BM44-Checks!BM44</f>
        <v>#N/A</v>
      </c>
      <c r="BN44" s="22" t="e">
        <f>'Per Capita Nominal'!BN44-Checks!BN44</f>
        <v>#N/A</v>
      </c>
      <c r="BO44" s="22" t="e">
        <f>'Per Capita Nominal'!BO44-Checks!BO44</f>
        <v>#N/A</v>
      </c>
      <c r="BP44" s="22" t="e">
        <f>'Per Capita Nominal'!BP44-Checks!BP44</f>
        <v>#N/A</v>
      </c>
      <c r="BQ44" s="22" t="e">
        <f>'Per Capita Nominal'!BQ44-Checks!BQ44</f>
        <v>#N/A</v>
      </c>
      <c r="BR44" s="22" t="e">
        <f>'Per Capita Nominal'!BR44-Checks!BR44</f>
        <v>#N/A</v>
      </c>
      <c r="BS44" s="22" t="e">
        <f>'Per Capita Nominal'!BS44-Checks!BS44</f>
        <v>#N/A</v>
      </c>
      <c r="BT44" s="22" t="e">
        <f>'Per Capita Nominal'!BT44-Checks!BT44</f>
        <v>#N/A</v>
      </c>
      <c r="BU44" s="22" t="e">
        <f>'Per Capita Nominal'!BU44-Checks!BU44</f>
        <v>#N/A</v>
      </c>
      <c r="BV44" s="22" t="e">
        <f>'Per Capita Nominal'!BV44-Checks!BV44</f>
        <v>#N/A</v>
      </c>
      <c r="BW44" s="22" t="e">
        <f>'Per Capita Nominal'!BW44-Checks!BW44</f>
        <v>#N/A</v>
      </c>
      <c r="BX44" s="22" t="e">
        <f>'Per Capita Nominal'!BX44-Checks!BX44</f>
        <v>#N/A</v>
      </c>
      <c r="BY44" s="22" t="e">
        <f>'Per Capita Nominal'!BY44-Checks!BY44</f>
        <v>#N/A</v>
      </c>
      <c r="BZ44" s="22" t="e">
        <f>'Per Capita Nominal'!BZ44-Checks!BZ44</f>
        <v>#N/A</v>
      </c>
      <c r="CA44" s="22" t="e">
        <f>'Per Capita Nominal'!CA44-Checks!CA44</f>
        <v>#N/A</v>
      </c>
      <c r="CB44" s="22" t="e">
        <f>'Per Capita Nominal'!CB44-Checks!CB44</f>
        <v>#N/A</v>
      </c>
      <c r="CC44" s="22" t="e">
        <f>'Per Capita Nominal'!CC44-Checks!CC44</f>
        <v>#N/A</v>
      </c>
      <c r="CD44" s="22" t="e">
        <f>'Per Capita Nominal'!CD44-Checks!CD44</f>
        <v>#N/A</v>
      </c>
      <c r="CE44" s="22" t="e">
        <f>'Per Capita Nominal'!CE44-Checks!CE44</f>
        <v>#N/A</v>
      </c>
      <c r="CF44" s="22" t="e">
        <f>'Per Capita Nominal'!CF44-Checks!CF44</f>
        <v>#N/A</v>
      </c>
      <c r="CG44" s="22" t="e">
        <f>'Per Capita Nominal'!CG44-Checks!CG44</f>
        <v>#N/A</v>
      </c>
      <c r="CH44" s="22" t="e">
        <f>'Per Capita Nominal'!CH44-Checks!CH44</f>
        <v>#N/A</v>
      </c>
      <c r="CI44" s="22" t="e">
        <f>'Per Capita Nominal'!CI44-Checks!CI44</f>
        <v>#N/A</v>
      </c>
      <c r="CJ44" s="22" t="e">
        <f>'Per Capita Nominal'!CJ44-Checks!CJ44</f>
        <v>#N/A</v>
      </c>
      <c r="CK44" s="22" t="e">
        <f>'Per Capita Nominal'!CK44-Checks!CK44</f>
        <v>#N/A</v>
      </c>
      <c r="CL44" s="22" t="e">
        <f>'Per Capita Nominal'!CL44-Checks!CL44</f>
        <v>#N/A</v>
      </c>
      <c r="CM44" s="22" t="e">
        <f>'Per Capita Nominal'!CM44-Checks!CM44</f>
        <v>#N/A</v>
      </c>
      <c r="CN44" s="22" t="e">
        <f>'Per Capita Nominal'!CN44-Checks!CN44</f>
        <v>#N/A</v>
      </c>
      <c r="CO44" s="22" t="e">
        <f>'Per Capita Nominal'!CO44-Checks!CO44</f>
        <v>#N/A</v>
      </c>
      <c r="CP44" s="22" t="e">
        <f>'Per Capita Nominal'!CP44-Checks!CP44</f>
        <v>#N/A</v>
      </c>
    </row>
    <row r="45" spans="1:94">
      <c r="A45" s="46" t="s">
        <v>17</v>
      </c>
      <c r="B45" s="79" t="s">
        <v>199</v>
      </c>
      <c r="C45" s="69" t="e">
        <f t="shared" si="0"/>
        <v>#N/A</v>
      </c>
      <c r="D45" s="69" t="e">
        <f>'Per Capita Nominal'!D45-Checks!D45</f>
        <v>#N/A</v>
      </c>
      <c r="E45" s="22" t="e">
        <f>'Per Capita Nominal'!E45-Checks!E45</f>
        <v>#N/A</v>
      </c>
      <c r="F45" s="22" t="e">
        <f>'Per Capita Nominal'!F45-Checks!F45</f>
        <v>#N/A</v>
      </c>
      <c r="G45" s="22" t="e">
        <f>'Per Capita Nominal'!G45-Checks!G45</f>
        <v>#N/A</v>
      </c>
      <c r="H45" s="22" t="e">
        <f>'Per Capita Nominal'!H45-Checks!H45</f>
        <v>#N/A</v>
      </c>
      <c r="I45" s="22" t="e">
        <f>'Per Capita Nominal'!I45-Checks!I45</f>
        <v>#N/A</v>
      </c>
      <c r="J45" s="22" t="e">
        <f>'Per Capita Nominal'!J45-Checks!J45</f>
        <v>#N/A</v>
      </c>
      <c r="K45" s="22" t="e">
        <f>'Per Capita Nominal'!K45-Checks!K45</f>
        <v>#N/A</v>
      </c>
      <c r="L45" s="22" t="e">
        <f>'Per Capita Nominal'!L45-Checks!L45</f>
        <v>#N/A</v>
      </c>
      <c r="M45" s="22" t="e">
        <f>'Per Capita Nominal'!M45-Checks!M45</f>
        <v>#N/A</v>
      </c>
      <c r="N45" s="22" t="e">
        <f>'Per Capita Nominal'!N45-Checks!N45</f>
        <v>#N/A</v>
      </c>
      <c r="O45" s="22" t="e">
        <f>'Per Capita Nominal'!O45-Checks!O45</f>
        <v>#N/A</v>
      </c>
      <c r="P45" s="22" t="e">
        <f>'Per Capita Nominal'!P45-Checks!P45</f>
        <v>#N/A</v>
      </c>
      <c r="Q45" s="22" t="e">
        <f>'Per Capita Nominal'!Q45-Checks!Q45</f>
        <v>#N/A</v>
      </c>
      <c r="R45" s="22" t="e">
        <f>'Per Capita Nominal'!R45-Checks!R45</f>
        <v>#N/A</v>
      </c>
      <c r="S45" s="22" t="e">
        <f>'Per Capita Nominal'!S45-Checks!S45</f>
        <v>#N/A</v>
      </c>
      <c r="T45" s="22" t="e">
        <f>'Per Capita Nominal'!T45-Checks!T45</f>
        <v>#N/A</v>
      </c>
      <c r="U45" s="22" t="e">
        <f>'Per Capita Nominal'!U45-Checks!U45</f>
        <v>#N/A</v>
      </c>
      <c r="V45" s="22" t="e">
        <f>'Per Capita Nominal'!V45-Checks!V45</f>
        <v>#N/A</v>
      </c>
      <c r="W45" s="22" t="e">
        <f>'Per Capita Nominal'!W45-Checks!W45</f>
        <v>#N/A</v>
      </c>
      <c r="X45" s="22" t="e">
        <f>'Per Capita Nominal'!X45-Checks!X45</f>
        <v>#N/A</v>
      </c>
      <c r="Y45" s="22" t="e">
        <f>'Per Capita Nominal'!Y45-Checks!Y45</f>
        <v>#N/A</v>
      </c>
      <c r="Z45" s="22" t="e">
        <f>'Per Capita Nominal'!Z45-Checks!Z45</f>
        <v>#N/A</v>
      </c>
      <c r="AA45" s="22" t="e">
        <f>'Per Capita Nominal'!AA45-Checks!AA45</f>
        <v>#N/A</v>
      </c>
      <c r="AB45" s="22" t="e">
        <f>'Per Capita Nominal'!AB45-Checks!AB45</f>
        <v>#N/A</v>
      </c>
      <c r="AC45" s="22" t="e">
        <f>'Per Capita Nominal'!AC45-Checks!AC45</f>
        <v>#N/A</v>
      </c>
      <c r="AD45" s="22" t="e">
        <f>'Per Capita Nominal'!AD45-Checks!AD45</f>
        <v>#N/A</v>
      </c>
      <c r="AE45" s="22" t="e">
        <f>'Per Capita Nominal'!AE45-Checks!AE45</f>
        <v>#N/A</v>
      </c>
      <c r="AF45" s="22" t="e">
        <f>'Per Capita Nominal'!AF45-Checks!AF45</f>
        <v>#N/A</v>
      </c>
      <c r="AG45" s="22" t="e">
        <f>'Per Capita Nominal'!AG45-Checks!AG45</f>
        <v>#N/A</v>
      </c>
      <c r="AH45" s="22" t="e">
        <f>'Per Capita Nominal'!AH45-Checks!AH45</f>
        <v>#N/A</v>
      </c>
      <c r="AI45" s="22" t="e">
        <f>'Per Capita Nominal'!AI45-Checks!AI45</f>
        <v>#N/A</v>
      </c>
      <c r="AJ45" s="22" t="e">
        <f>'Per Capita Nominal'!AJ45-Checks!AJ45</f>
        <v>#N/A</v>
      </c>
      <c r="AK45" s="22" t="e">
        <f>'Per Capita Nominal'!AK45-Checks!AK45</f>
        <v>#N/A</v>
      </c>
      <c r="AL45" s="22" t="e">
        <f>'Per Capita Nominal'!AL45-Checks!AL45</f>
        <v>#N/A</v>
      </c>
      <c r="AM45" s="22" t="e">
        <f>'Per Capita Nominal'!AM45-Checks!AM45</f>
        <v>#N/A</v>
      </c>
      <c r="AN45" s="22" t="e">
        <f>'Per Capita Nominal'!AN45-Checks!AN45</f>
        <v>#N/A</v>
      </c>
      <c r="AO45" s="22" t="e">
        <f>'Per Capita Nominal'!AO45-Checks!AO45</f>
        <v>#N/A</v>
      </c>
      <c r="AP45" s="22" t="e">
        <f>'Per Capita Nominal'!AP45-Checks!AP45</f>
        <v>#N/A</v>
      </c>
      <c r="AQ45" s="22" t="e">
        <f>'Per Capita Nominal'!AQ45-Checks!AQ45</f>
        <v>#N/A</v>
      </c>
      <c r="AR45" s="22" t="e">
        <f>'Per Capita Nominal'!AR45-Checks!AR45</f>
        <v>#N/A</v>
      </c>
      <c r="AS45" s="22" t="e">
        <f>'Per Capita Nominal'!AS45-Checks!AS45</f>
        <v>#N/A</v>
      </c>
      <c r="AT45" s="22" t="e">
        <f>'Per Capita Nominal'!AT45-Checks!AT45</f>
        <v>#N/A</v>
      </c>
      <c r="AU45" s="22" t="e">
        <f>'Per Capita Nominal'!AU45-Checks!AU45</f>
        <v>#N/A</v>
      </c>
      <c r="AV45" s="22" t="e">
        <f>'Per Capita Nominal'!AV45-Checks!AV45</f>
        <v>#N/A</v>
      </c>
      <c r="AW45" s="22" t="e">
        <f>'Per Capita Nominal'!AW45-Checks!AW45</f>
        <v>#N/A</v>
      </c>
      <c r="AX45" s="22" t="e">
        <f>'Per Capita Nominal'!AX45-Checks!AX45</f>
        <v>#N/A</v>
      </c>
      <c r="AY45" s="22" t="e">
        <f>'Per Capita Nominal'!AY45-Checks!AY45</f>
        <v>#N/A</v>
      </c>
      <c r="AZ45" s="22" t="e">
        <f>'Per Capita Nominal'!AZ45-Checks!AZ45</f>
        <v>#N/A</v>
      </c>
      <c r="BA45" s="22" t="e">
        <f>'Per Capita Nominal'!BA45-Checks!BA45</f>
        <v>#N/A</v>
      </c>
      <c r="BB45" s="22" t="e">
        <f>'Per Capita Nominal'!BB45-Checks!BB45</f>
        <v>#N/A</v>
      </c>
      <c r="BC45" s="22" t="e">
        <f>'Per Capita Nominal'!BC45-Checks!BC45</f>
        <v>#N/A</v>
      </c>
      <c r="BD45" s="22" t="e">
        <f>'Per Capita Nominal'!BD45-Checks!BD45</f>
        <v>#N/A</v>
      </c>
      <c r="BE45" s="22" t="e">
        <f>'Per Capita Nominal'!BE45-Checks!BE45</f>
        <v>#N/A</v>
      </c>
      <c r="BF45" s="22" t="e">
        <f>'Per Capita Nominal'!BF45-Checks!BF45</f>
        <v>#N/A</v>
      </c>
      <c r="BG45" s="22" t="e">
        <f>'Per Capita Nominal'!BG45-Checks!BG45</f>
        <v>#N/A</v>
      </c>
      <c r="BH45" s="22" t="e">
        <f>'Per Capita Nominal'!BH45-Checks!BH45</f>
        <v>#N/A</v>
      </c>
      <c r="BI45" s="22" t="e">
        <f>'Per Capita Nominal'!BI45-Checks!BI45</f>
        <v>#N/A</v>
      </c>
      <c r="BJ45" s="22" t="e">
        <f>'Per Capita Nominal'!BJ45-Checks!BJ45</f>
        <v>#N/A</v>
      </c>
      <c r="BK45" s="22" t="e">
        <f>'Per Capita Nominal'!BK45-Checks!BK45</f>
        <v>#N/A</v>
      </c>
      <c r="BL45" s="22" t="e">
        <f>'Per Capita Nominal'!BL45-Checks!BL45</f>
        <v>#N/A</v>
      </c>
      <c r="BM45" s="22" t="e">
        <f>'Per Capita Nominal'!BM45-Checks!BM45</f>
        <v>#N/A</v>
      </c>
      <c r="BN45" s="22" t="e">
        <f>'Per Capita Nominal'!BN45-Checks!BN45</f>
        <v>#N/A</v>
      </c>
      <c r="BO45" s="22" t="e">
        <f>'Per Capita Nominal'!BO45-Checks!BO45</f>
        <v>#N/A</v>
      </c>
      <c r="BP45" s="22" t="e">
        <f>'Per Capita Nominal'!BP45-Checks!BP45</f>
        <v>#N/A</v>
      </c>
      <c r="BQ45" s="22" t="e">
        <f>'Per Capita Nominal'!BQ45-Checks!BQ45</f>
        <v>#N/A</v>
      </c>
      <c r="BR45" s="22" t="e">
        <f>'Per Capita Nominal'!BR45-Checks!BR45</f>
        <v>#N/A</v>
      </c>
      <c r="BS45" s="22" t="e">
        <f>'Per Capita Nominal'!BS45-Checks!BS45</f>
        <v>#N/A</v>
      </c>
      <c r="BT45" s="22" t="e">
        <f>'Per Capita Nominal'!BT45-Checks!BT45</f>
        <v>#N/A</v>
      </c>
      <c r="BU45" s="22" t="e">
        <f>'Per Capita Nominal'!BU45-Checks!BU45</f>
        <v>#N/A</v>
      </c>
      <c r="BV45" s="22" t="e">
        <f>'Per Capita Nominal'!BV45-Checks!BV45</f>
        <v>#N/A</v>
      </c>
      <c r="BW45" s="22" t="e">
        <f>'Per Capita Nominal'!BW45-Checks!BW45</f>
        <v>#N/A</v>
      </c>
      <c r="BX45" s="22" t="e">
        <f>'Per Capita Nominal'!BX45-Checks!BX45</f>
        <v>#N/A</v>
      </c>
      <c r="BY45" s="22" t="e">
        <f>'Per Capita Nominal'!BY45-Checks!BY45</f>
        <v>#N/A</v>
      </c>
      <c r="BZ45" s="22" t="e">
        <f>'Per Capita Nominal'!BZ45-Checks!BZ45</f>
        <v>#N/A</v>
      </c>
      <c r="CA45" s="22" t="e">
        <f>'Per Capita Nominal'!CA45-Checks!CA45</f>
        <v>#N/A</v>
      </c>
      <c r="CB45" s="22" t="e">
        <f>'Per Capita Nominal'!CB45-Checks!CB45</f>
        <v>#N/A</v>
      </c>
      <c r="CC45" s="22" t="e">
        <f>'Per Capita Nominal'!CC45-Checks!CC45</f>
        <v>#N/A</v>
      </c>
      <c r="CD45" s="22" t="e">
        <f>'Per Capita Nominal'!CD45-Checks!CD45</f>
        <v>#N/A</v>
      </c>
      <c r="CE45" s="22" t="e">
        <f>'Per Capita Nominal'!CE45-Checks!CE45</f>
        <v>#N/A</v>
      </c>
      <c r="CF45" s="22" t="e">
        <f>'Per Capita Nominal'!CF45-Checks!CF45</f>
        <v>#N/A</v>
      </c>
      <c r="CG45" s="22" t="e">
        <f>'Per Capita Nominal'!CG45-Checks!CG45</f>
        <v>#N/A</v>
      </c>
      <c r="CH45" s="22" t="e">
        <f>'Per Capita Nominal'!CH45-Checks!CH45</f>
        <v>#N/A</v>
      </c>
      <c r="CI45" s="22" t="e">
        <f>'Per Capita Nominal'!CI45-Checks!CI45</f>
        <v>#N/A</v>
      </c>
      <c r="CJ45" s="22" t="e">
        <f>'Per Capita Nominal'!CJ45-Checks!CJ45</f>
        <v>#N/A</v>
      </c>
      <c r="CK45" s="22" t="e">
        <f>'Per Capita Nominal'!CK45-Checks!CK45</f>
        <v>#N/A</v>
      </c>
      <c r="CL45" s="22" t="e">
        <f>'Per Capita Nominal'!CL45-Checks!CL45</f>
        <v>#N/A</v>
      </c>
      <c r="CM45" s="22" t="e">
        <f>'Per Capita Nominal'!CM45-Checks!CM45</f>
        <v>#N/A</v>
      </c>
      <c r="CN45" s="22" t="e">
        <f>'Per Capita Nominal'!CN45-Checks!CN45</f>
        <v>#N/A</v>
      </c>
      <c r="CO45" s="22" t="e">
        <f>'Per Capita Nominal'!CO45-Checks!CO45</f>
        <v>#N/A</v>
      </c>
      <c r="CP45" s="22" t="e">
        <f>'Per Capita Nominal'!CP45-Checks!CP45</f>
        <v>#N/A</v>
      </c>
    </row>
    <row r="46" spans="1:94">
      <c r="A46" s="58" t="s">
        <v>18</v>
      </c>
      <c r="B46" s="80" t="s">
        <v>206</v>
      </c>
      <c r="C46" s="69" t="e">
        <f t="shared" si="0"/>
        <v>#N/A</v>
      </c>
      <c r="D46" s="69" t="e">
        <f>'Per Capita Nominal'!D46-Checks!D46</f>
        <v>#N/A</v>
      </c>
      <c r="E46" s="22" t="e">
        <f>'Per Capita Nominal'!E46-Checks!E46</f>
        <v>#N/A</v>
      </c>
      <c r="F46" s="22" t="e">
        <f>'Per Capita Nominal'!F46-Checks!F46</f>
        <v>#N/A</v>
      </c>
      <c r="G46" s="22" t="e">
        <f>'Per Capita Nominal'!G46-Checks!G46</f>
        <v>#N/A</v>
      </c>
      <c r="H46" s="22" t="e">
        <f>'Per Capita Nominal'!H46-Checks!H46</f>
        <v>#N/A</v>
      </c>
      <c r="I46" s="22" t="e">
        <f>'Per Capita Nominal'!I46-Checks!I46</f>
        <v>#N/A</v>
      </c>
      <c r="J46" s="22" t="e">
        <f>'Per Capita Nominal'!J46-Checks!J46</f>
        <v>#N/A</v>
      </c>
      <c r="K46" s="22" t="e">
        <f>'Per Capita Nominal'!K46-Checks!K46</f>
        <v>#N/A</v>
      </c>
      <c r="L46" s="22" t="e">
        <f>'Per Capita Nominal'!L46-Checks!L46</f>
        <v>#N/A</v>
      </c>
      <c r="M46" s="22" t="e">
        <f>'Per Capita Nominal'!M46-Checks!M46</f>
        <v>#N/A</v>
      </c>
      <c r="N46" s="22" t="e">
        <f>'Per Capita Nominal'!N46-Checks!N46</f>
        <v>#N/A</v>
      </c>
      <c r="O46" s="22" t="e">
        <f>'Per Capita Nominal'!O46-Checks!O46</f>
        <v>#N/A</v>
      </c>
      <c r="P46" s="22" t="e">
        <f>'Per Capita Nominal'!P46-Checks!P46</f>
        <v>#N/A</v>
      </c>
      <c r="Q46" s="22" t="e">
        <f>'Per Capita Nominal'!Q46-Checks!Q46</f>
        <v>#N/A</v>
      </c>
      <c r="R46" s="22" t="e">
        <f>'Per Capita Nominal'!R46-Checks!R46</f>
        <v>#N/A</v>
      </c>
      <c r="S46" s="22" t="e">
        <f>'Per Capita Nominal'!S46-Checks!S46</f>
        <v>#N/A</v>
      </c>
      <c r="T46" s="22" t="e">
        <f>'Per Capita Nominal'!T46-Checks!T46</f>
        <v>#N/A</v>
      </c>
      <c r="U46" s="22" t="e">
        <f>'Per Capita Nominal'!U46-Checks!U46</f>
        <v>#N/A</v>
      </c>
      <c r="V46" s="22" t="e">
        <f>'Per Capita Nominal'!V46-Checks!V46</f>
        <v>#N/A</v>
      </c>
      <c r="W46" s="22" t="e">
        <f>'Per Capita Nominal'!W46-Checks!W46</f>
        <v>#N/A</v>
      </c>
      <c r="X46" s="22" t="e">
        <f>'Per Capita Nominal'!X46-Checks!X46</f>
        <v>#N/A</v>
      </c>
      <c r="Y46" s="22" t="e">
        <f>'Per Capita Nominal'!Y46-Checks!Y46</f>
        <v>#N/A</v>
      </c>
      <c r="Z46" s="22" t="e">
        <f>'Per Capita Nominal'!Z46-Checks!Z46</f>
        <v>#N/A</v>
      </c>
      <c r="AA46" s="22" t="e">
        <f>'Per Capita Nominal'!AA46-Checks!AA46</f>
        <v>#N/A</v>
      </c>
      <c r="AB46" s="22" t="e">
        <f>'Per Capita Nominal'!AB46-Checks!AB46</f>
        <v>#N/A</v>
      </c>
      <c r="AC46" s="22" t="e">
        <f>'Per Capita Nominal'!AC46-Checks!AC46</f>
        <v>#N/A</v>
      </c>
      <c r="AD46" s="22" t="e">
        <f>'Per Capita Nominal'!AD46-Checks!AD46</f>
        <v>#N/A</v>
      </c>
      <c r="AE46" s="22" t="e">
        <f>'Per Capita Nominal'!AE46-Checks!AE46</f>
        <v>#N/A</v>
      </c>
      <c r="AF46" s="22" t="e">
        <f>'Per Capita Nominal'!AF46-Checks!AF46</f>
        <v>#N/A</v>
      </c>
      <c r="AG46" s="22" t="e">
        <f>'Per Capita Nominal'!AG46-Checks!AG46</f>
        <v>#N/A</v>
      </c>
      <c r="AH46" s="22" t="e">
        <f>'Per Capita Nominal'!AH46-Checks!AH46</f>
        <v>#N/A</v>
      </c>
      <c r="AI46" s="22" t="e">
        <f>'Per Capita Nominal'!AI46-Checks!AI46</f>
        <v>#N/A</v>
      </c>
      <c r="AJ46" s="22" t="e">
        <f>'Per Capita Nominal'!AJ46-Checks!AJ46</f>
        <v>#N/A</v>
      </c>
      <c r="AK46" s="22" t="e">
        <f>'Per Capita Nominal'!AK46-Checks!AK46</f>
        <v>#N/A</v>
      </c>
      <c r="AL46" s="22" t="e">
        <f>'Per Capita Nominal'!AL46-Checks!AL46</f>
        <v>#N/A</v>
      </c>
      <c r="AM46" s="22" t="e">
        <f>'Per Capita Nominal'!AM46-Checks!AM46</f>
        <v>#N/A</v>
      </c>
      <c r="AN46" s="22" t="e">
        <f>'Per Capita Nominal'!AN46-Checks!AN46</f>
        <v>#N/A</v>
      </c>
      <c r="AO46" s="22" t="e">
        <f>'Per Capita Nominal'!AO46-Checks!AO46</f>
        <v>#N/A</v>
      </c>
      <c r="AP46" s="22" t="e">
        <f>'Per Capita Nominal'!AP46-Checks!AP46</f>
        <v>#N/A</v>
      </c>
      <c r="AQ46" s="22" t="e">
        <f>'Per Capita Nominal'!AQ46-Checks!AQ46</f>
        <v>#N/A</v>
      </c>
      <c r="AR46" s="22" t="e">
        <f>'Per Capita Nominal'!AR46-Checks!AR46</f>
        <v>#N/A</v>
      </c>
      <c r="AS46" s="22" t="e">
        <f>'Per Capita Nominal'!AS46-Checks!AS46</f>
        <v>#N/A</v>
      </c>
      <c r="AT46" s="22" t="e">
        <f>'Per Capita Nominal'!AT46-Checks!AT46</f>
        <v>#N/A</v>
      </c>
      <c r="AU46" s="22" t="e">
        <f>'Per Capita Nominal'!AU46-Checks!AU46</f>
        <v>#N/A</v>
      </c>
      <c r="AV46" s="22" t="e">
        <f>'Per Capita Nominal'!AV46-Checks!AV46</f>
        <v>#N/A</v>
      </c>
      <c r="AW46" s="22" t="e">
        <f>'Per Capita Nominal'!AW46-Checks!AW46</f>
        <v>#N/A</v>
      </c>
      <c r="AX46" s="22" t="e">
        <f>'Per Capita Nominal'!AX46-Checks!AX46</f>
        <v>#N/A</v>
      </c>
      <c r="AY46" s="22" t="e">
        <f>'Per Capita Nominal'!AY46-Checks!AY46</f>
        <v>#N/A</v>
      </c>
      <c r="AZ46" s="22" t="e">
        <f>'Per Capita Nominal'!AZ46-Checks!AZ46</f>
        <v>#N/A</v>
      </c>
      <c r="BA46" s="22" t="e">
        <f>'Per Capita Nominal'!BA46-Checks!BA46</f>
        <v>#N/A</v>
      </c>
      <c r="BB46" s="22" t="e">
        <f>'Per Capita Nominal'!BB46-Checks!BB46</f>
        <v>#N/A</v>
      </c>
      <c r="BC46" s="22" t="e">
        <f>'Per Capita Nominal'!BC46-Checks!BC46</f>
        <v>#N/A</v>
      </c>
      <c r="BD46" s="22" t="e">
        <f>'Per Capita Nominal'!BD46-Checks!BD46</f>
        <v>#N/A</v>
      </c>
      <c r="BE46" s="22" t="e">
        <f>'Per Capita Nominal'!BE46-Checks!BE46</f>
        <v>#N/A</v>
      </c>
      <c r="BF46" s="22" t="e">
        <f>'Per Capita Nominal'!BF46-Checks!BF46</f>
        <v>#N/A</v>
      </c>
      <c r="BG46" s="22" t="e">
        <f>'Per Capita Nominal'!BG46-Checks!BG46</f>
        <v>#N/A</v>
      </c>
      <c r="BH46" s="22" t="e">
        <f>'Per Capita Nominal'!BH46-Checks!BH46</f>
        <v>#N/A</v>
      </c>
      <c r="BI46" s="22" t="e">
        <f>'Per Capita Nominal'!BI46-Checks!BI46</f>
        <v>#N/A</v>
      </c>
      <c r="BJ46" s="22" t="e">
        <f>'Per Capita Nominal'!BJ46-Checks!BJ46</f>
        <v>#N/A</v>
      </c>
      <c r="BK46" s="22" t="e">
        <f>'Per Capita Nominal'!BK46-Checks!BK46</f>
        <v>#N/A</v>
      </c>
      <c r="BL46" s="22" t="e">
        <f>'Per Capita Nominal'!BL46-Checks!BL46</f>
        <v>#N/A</v>
      </c>
      <c r="BM46" s="22" t="e">
        <f>'Per Capita Nominal'!BM46-Checks!BM46</f>
        <v>#N/A</v>
      </c>
      <c r="BN46" s="22" t="e">
        <f>'Per Capita Nominal'!BN46-Checks!BN46</f>
        <v>#N/A</v>
      </c>
      <c r="BO46" s="22" t="e">
        <f>'Per Capita Nominal'!BO46-Checks!BO46</f>
        <v>#N/A</v>
      </c>
      <c r="BP46" s="22" t="e">
        <f>'Per Capita Nominal'!BP46-Checks!BP46</f>
        <v>#N/A</v>
      </c>
      <c r="BQ46" s="22" t="e">
        <f>'Per Capita Nominal'!BQ46-Checks!BQ46</f>
        <v>#N/A</v>
      </c>
      <c r="BR46" s="22" t="e">
        <f>'Per Capita Nominal'!BR46-Checks!BR46</f>
        <v>#N/A</v>
      </c>
      <c r="BS46" s="22" t="e">
        <f>'Per Capita Nominal'!BS46-Checks!BS46</f>
        <v>#N/A</v>
      </c>
      <c r="BT46" s="22" t="e">
        <f>'Per Capita Nominal'!BT46-Checks!BT46</f>
        <v>#N/A</v>
      </c>
      <c r="BU46" s="22" t="e">
        <f>'Per Capita Nominal'!BU46-Checks!BU46</f>
        <v>#N/A</v>
      </c>
      <c r="BV46" s="22" t="e">
        <f>'Per Capita Nominal'!BV46-Checks!BV46</f>
        <v>#N/A</v>
      </c>
      <c r="BW46" s="22" t="e">
        <f>'Per Capita Nominal'!BW46-Checks!BW46</f>
        <v>#N/A</v>
      </c>
      <c r="BX46" s="22" t="e">
        <f>'Per Capita Nominal'!BX46-Checks!BX46</f>
        <v>#N/A</v>
      </c>
      <c r="BY46" s="22" t="e">
        <f>'Per Capita Nominal'!BY46-Checks!BY46</f>
        <v>#N/A</v>
      </c>
      <c r="BZ46" s="22" t="e">
        <f>'Per Capita Nominal'!BZ46-Checks!BZ46</f>
        <v>#N/A</v>
      </c>
      <c r="CA46" s="22" t="e">
        <f>'Per Capita Nominal'!CA46-Checks!CA46</f>
        <v>#N/A</v>
      </c>
      <c r="CB46" s="22" t="e">
        <f>'Per Capita Nominal'!CB46-Checks!CB46</f>
        <v>#N/A</v>
      </c>
      <c r="CC46" s="22" t="e">
        <f>'Per Capita Nominal'!CC46-Checks!CC46</f>
        <v>#N/A</v>
      </c>
      <c r="CD46" s="22" t="e">
        <f>'Per Capita Nominal'!CD46-Checks!CD46</f>
        <v>#N/A</v>
      </c>
      <c r="CE46" s="22" t="e">
        <f>'Per Capita Nominal'!CE46-Checks!CE46</f>
        <v>#N/A</v>
      </c>
      <c r="CF46" s="22" t="e">
        <f>'Per Capita Nominal'!CF46-Checks!CF46</f>
        <v>#N/A</v>
      </c>
      <c r="CG46" s="22" t="e">
        <f>'Per Capita Nominal'!CG46-Checks!CG46</f>
        <v>#N/A</v>
      </c>
      <c r="CH46" s="22" t="e">
        <f>'Per Capita Nominal'!CH46-Checks!CH46</f>
        <v>#N/A</v>
      </c>
      <c r="CI46" s="22" t="e">
        <f>'Per Capita Nominal'!CI46-Checks!CI46</f>
        <v>#N/A</v>
      </c>
      <c r="CJ46" s="22" t="e">
        <f>'Per Capita Nominal'!CJ46-Checks!CJ46</f>
        <v>#N/A</v>
      </c>
      <c r="CK46" s="22" t="e">
        <f>'Per Capita Nominal'!CK46-Checks!CK46</f>
        <v>#N/A</v>
      </c>
      <c r="CL46" s="22" t="e">
        <f>'Per Capita Nominal'!CL46-Checks!CL46</f>
        <v>#N/A</v>
      </c>
      <c r="CM46" s="22" t="e">
        <f>'Per Capita Nominal'!CM46-Checks!CM46</f>
        <v>#N/A</v>
      </c>
      <c r="CN46" s="22" t="e">
        <f>'Per Capita Nominal'!CN46-Checks!CN46</f>
        <v>#N/A</v>
      </c>
      <c r="CO46" s="22" t="e">
        <f>'Per Capita Nominal'!CO46-Checks!CO46</f>
        <v>#N/A</v>
      </c>
      <c r="CP46" s="22" t="e">
        <f>'Per Capita Nominal'!CP46-Checks!CP46</f>
        <v>#N/A</v>
      </c>
    </row>
    <row r="47" spans="1:94">
      <c r="A47" s="58" t="s">
        <v>19</v>
      </c>
      <c r="B47" s="80" t="s">
        <v>207</v>
      </c>
      <c r="C47" s="69" t="e">
        <f t="shared" si="0"/>
        <v>#N/A</v>
      </c>
      <c r="D47" s="69" t="e">
        <f>'Per Capita Nominal'!D47-Checks!D47</f>
        <v>#N/A</v>
      </c>
      <c r="E47" s="22" t="e">
        <f>'Per Capita Nominal'!E47-Checks!E47</f>
        <v>#N/A</v>
      </c>
      <c r="F47" s="22" t="e">
        <f>'Per Capita Nominal'!F47-Checks!F47</f>
        <v>#N/A</v>
      </c>
      <c r="G47" s="22" t="e">
        <f>'Per Capita Nominal'!G47-Checks!G47</f>
        <v>#N/A</v>
      </c>
      <c r="H47" s="22" t="e">
        <f>'Per Capita Nominal'!H47-Checks!H47</f>
        <v>#N/A</v>
      </c>
      <c r="I47" s="22" t="e">
        <f>'Per Capita Nominal'!I47-Checks!I47</f>
        <v>#N/A</v>
      </c>
      <c r="J47" s="22" t="e">
        <f>'Per Capita Nominal'!J47-Checks!J47</f>
        <v>#N/A</v>
      </c>
      <c r="K47" s="22" t="e">
        <f>'Per Capita Nominal'!K47-Checks!K47</f>
        <v>#N/A</v>
      </c>
      <c r="L47" s="22" t="e">
        <f>'Per Capita Nominal'!L47-Checks!L47</f>
        <v>#N/A</v>
      </c>
      <c r="M47" s="22" t="e">
        <f>'Per Capita Nominal'!M47-Checks!M47</f>
        <v>#N/A</v>
      </c>
      <c r="N47" s="22" t="e">
        <f>'Per Capita Nominal'!N47-Checks!N47</f>
        <v>#N/A</v>
      </c>
      <c r="O47" s="22" t="e">
        <f>'Per Capita Nominal'!O47-Checks!O47</f>
        <v>#N/A</v>
      </c>
      <c r="P47" s="22" t="e">
        <f>'Per Capita Nominal'!P47-Checks!P47</f>
        <v>#N/A</v>
      </c>
      <c r="Q47" s="22" t="e">
        <f>'Per Capita Nominal'!Q47-Checks!Q47</f>
        <v>#N/A</v>
      </c>
      <c r="R47" s="22" t="e">
        <f>'Per Capita Nominal'!R47-Checks!R47</f>
        <v>#N/A</v>
      </c>
      <c r="S47" s="22" t="e">
        <f>'Per Capita Nominal'!S47-Checks!S47</f>
        <v>#N/A</v>
      </c>
      <c r="T47" s="22" t="e">
        <f>'Per Capita Nominal'!T47-Checks!T47</f>
        <v>#N/A</v>
      </c>
      <c r="U47" s="22" t="e">
        <f>'Per Capita Nominal'!U47-Checks!U47</f>
        <v>#N/A</v>
      </c>
      <c r="V47" s="22" t="e">
        <f>'Per Capita Nominal'!V47-Checks!V47</f>
        <v>#N/A</v>
      </c>
      <c r="W47" s="22" t="e">
        <f>'Per Capita Nominal'!W47-Checks!W47</f>
        <v>#N/A</v>
      </c>
      <c r="X47" s="22" t="e">
        <f>'Per Capita Nominal'!X47-Checks!X47</f>
        <v>#N/A</v>
      </c>
      <c r="Y47" s="22" t="e">
        <f>'Per Capita Nominal'!Y47-Checks!Y47</f>
        <v>#N/A</v>
      </c>
      <c r="Z47" s="22" t="e">
        <f>'Per Capita Nominal'!Z47-Checks!Z47</f>
        <v>#N/A</v>
      </c>
      <c r="AA47" s="22" t="e">
        <f>'Per Capita Nominal'!AA47-Checks!AA47</f>
        <v>#N/A</v>
      </c>
      <c r="AB47" s="22" t="e">
        <f>'Per Capita Nominal'!AB47-Checks!AB47</f>
        <v>#N/A</v>
      </c>
      <c r="AC47" s="22" t="e">
        <f>'Per Capita Nominal'!AC47-Checks!AC47</f>
        <v>#N/A</v>
      </c>
      <c r="AD47" s="22" t="e">
        <f>'Per Capita Nominal'!AD47-Checks!AD47</f>
        <v>#N/A</v>
      </c>
      <c r="AE47" s="22" t="e">
        <f>'Per Capita Nominal'!AE47-Checks!AE47</f>
        <v>#N/A</v>
      </c>
      <c r="AF47" s="22" t="e">
        <f>'Per Capita Nominal'!AF47-Checks!AF47</f>
        <v>#N/A</v>
      </c>
      <c r="AG47" s="22" t="e">
        <f>'Per Capita Nominal'!AG47-Checks!AG47</f>
        <v>#N/A</v>
      </c>
      <c r="AH47" s="22" t="e">
        <f>'Per Capita Nominal'!AH47-Checks!AH47</f>
        <v>#N/A</v>
      </c>
      <c r="AI47" s="22" t="e">
        <f>'Per Capita Nominal'!AI47-Checks!AI47</f>
        <v>#N/A</v>
      </c>
      <c r="AJ47" s="22" t="e">
        <f>'Per Capita Nominal'!AJ47-Checks!AJ47</f>
        <v>#N/A</v>
      </c>
      <c r="AK47" s="22" t="e">
        <f>'Per Capita Nominal'!AK47-Checks!AK47</f>
        <v>#N/A</v>
      </c>
      <c r="AL47" s="22" t="e">
        <f>'Per Capita Nominal'!AL47-Checks!AL47</f>
        <v>#N/A</v>
      </c>
      <c r="AM47" s="22" t="e">
        <f>'Per Capita Nominal'!AM47-Checks!AM47</f>
        <v>#N/A</v>
      </c>
      <c r="AN47" s="22" t="e">
        <f>'Per Capita Nominal'!AN47-Checks!AN47</f>
        <v>#N/A</v>
      </c>
      <c r="AO47" s="22" t="e">
        <f>'Per Capita Nominal'!AO47-Checks!AO47</f>
        <v>#N/A</v>
      </c>
      <c r="AP47" s="22" t="e">
        <f>'Per Capita Nominal'!AP47-Checks!AP47</f>
        <v>#N/A</v>
      </c>
      <c r="AQ47" s="22" t="e">
        <f>'Per Capita Nominal'!AQ47-Checks!AQ47</f>
        <v>#N/A</v>
      </c>
      <c r="AR47" s="22" t="e">
        <f>'Per Capita Nominal'!AR47-Checks!AR47</f>
        <v>#N/A</v>
      </c>
      <c r="AS47" s="22" t="e">
        <f>'Per Capita Nominal'!AS47-Checks!AS47</f>
        <v>#N/A</v>
      </c>
      <c r="AT47" s="22" t="e">
        <f>'Per Capita Nominal'!AT47-Checks!AT47</f>
        <v>#N/A</v>
      </c>
      <c r="AU47" s="22" t="e">
        <f>'Per Capita Nominal'!AU47-Checks!AU47</f>
        <v>#N/A</v>
      </c>
      <c r="AV47" s="22" t="e">
        <f>'Per Capita Nominal'!AV47-Checks!AV47</f>
        <v>#N/A</v>
      </c>
      <c r="AW47" s="22" t="e">
        <f>'Per Capita Nominal'!AW47-Checks!AW47</f>
        <v>#N/A</v>
      </c>
      <c r="AX47" s="22" t="e">
        <f>'Per Capita Nominal'!AX47-Checks!AX47</f>
        <v>#N/A</v>
      </c>
      <c r="AY47" s="22" t="e">
        <f>'Per Capita Nominal'!AY47-Checks!AY47</f>
        <v>#N/A</v>
      </c>
      <c r="AZ47" s="22" t="e">
        <f>'Per Capita Nominal'!AZ47-Checks!AZ47</f>
        <v>#N/A</v>
      </c>
      <c r="BA47" s="22" t="e">
        <f>'Per Capita Nominal'!BA47-Checks!BA47</f>
        <v>#N/A</v>
      </c>
      <c r="BB47" s="22" t="e">
        <f>'Per Capita Nominal'!BB47-Checks!BB47</f>
        <v>#N/A</v>
      </c>
      <c r="BC47" s="22" t="e">
        <f>'Per Capita Nominal'!BC47-Checks!BC47</f>
        <v>#N/A</v>
      </c>
      <c r="BD47" s="22" t="e">
        <f>'Per Capita Nominal'!BD47-Checks!BD47</f>
        <v>#N/A</v>
      </c>
      <c r="BE47" s="22" t="e">
        <f>'Per Capita Nominal'!BE47-Checks!BE47</f>
        <v>#N/A</v>
      </c>
      <c r="BF47" s="22" t="e">
        <f>'Per Capita Nominal'!BF47-Checks!BF47</f>
        <v>#N/A</v>
      </c>
      <c r="BG47" s="22" t="e">
        <f>'Per Capita Nominal'!BG47-Checks!BG47</f>
        <v>#N/A</v>
      </c>
      <c r="BH47" s="22" t="e">
        <f>'Per Capita Nominal'!BH47-Checks!BH47</f>
        <v>#N/A</v>
      </c>
      <c r="BI47" s="22" t="e">
        <f>'Per Capita Nominal'!BI47-Checks!BI47</f>
        <v>#N/A</v>
      </c>
      <c r="BJ47" s="22" t="e">
        <f>'Per Capita Nominal'!BJ47-Checks!BJ47</f>
        <v>#N/A</v>
      </c>
      <c r="BK47" s="22" t="e">
        <f>'Per Capita Nominal'!BK47-Checks!BK47</f>
        <v>#N/A</v>
      </c>
      <c r="BL47" s="22" t="e">
        <f>'Per Capita Nominal'!BL47-Checks!BL47</f>
        <v>#N/A</v>
      </c>
      <c r="BM47" s="22" t="e">
        <f>'Per Capita Nominal'!BM47-Checks!BM47</f>
        <v>#N/A</v>
      </c>
      <c r="BN47" s="22" t="e">
        <f>'Per Capita Nominal'!BN47-Checks!BN47</f>
        <v>#N/A</v>
      </c>
      <c r="BO47" s="22" t="e">
        <f>'Per Capita Nominal'!BO47-Checks!BO47</f>
        <v>#N/A</v>
      </c>
      <c r="BP47" s="22" t="e">
        <f>'Per Capita Nominal'!BP47-Checks!BP47</f>
        <v>#N/A</v>
      </c>
      <c r="BQ47" s="22" t="e">
        <f>'Per Capita Nominal'!BQ47-Checks!BQ47</f>
        <v>#N/A</v>
      </c>
      <c r="BR47" s="22" t="e">
        <f>'Per Capita Nominal'!BR47-Checks!BR47</f>
        <v>#N/A</v>
      </c>
      <c r="BS47" s="22" t="e">
        <f>'Per Capita Nominal'!BS47-Checks!BS47</f>
        <v>#N/A</v>
      </c>
      <c r="BT47" s="22" t="e">
        <f>'Per Capita Nominal'!BT47-Checks!BT47</f>
        <v>#N/A</v>
      </c>
      <c r="BU47" s="22" t="e">
        <f>'Per Capita Nominal'!BU47-Checks!BU47</f>
        <v>#N/A</v>
      </c>
      <c r="BV47" s="22" t="e">
        <f>'Per Capita Nominal'!BV47-Checks!BV47</f>
        <v>#N/A</v>
      </c>
      <c r="BW47" s="22" t="e">
        <f>'Per Capita Nominal'!BW47-Checks!BW47</f>
        <v>#N/A</v>
      </c>
      <c r="BX47" s="22" t="e">
        <f>'Per Capita Nominal'!BX47-Checks!BX47</f>
        <v>#N/A</v>
      </c>
      <c r="BY47" s="22" t="e">
        <f>'Per Capita Nominal'!BY47-Checks!BY47</f>
        <v>#N/A</v>
      </c>
      <c r="BZ47" s="22" t="e">
        <f>'Per Capita Nominal'!BZ47-Checks!BZ47</f>
        <v>#N/A</v>
      </c>
      <c r="CA47" s="22" t="e">
        <f>'Per Capita Nominal'!CA47-Checks!CA47</f>
        <v>#N/A</v>
      </c>
      <c r="CB47" s="22" t="e">
        <f>'Per Capita Nominal'!CB47-Checks!CB47</f>
        <v>#N/A</v>
      </c>
      <c r="CC47" s="22" t="e">
        <f>'Per Capita Nominal'!CC47-Checks!CC47</f>
        <v>#N/A</v>
      </c>
      <c r="CD47" s="22" t="e">
        <f>'Per Capita Nominal'!CD47-Checks!CD47</f>
        <v>#N/A</v>
      </c>
      <c r="CE47" s="22" t="e">
        <f>'Per Capita Nominal'!CE47-Checks!CE47</f>
        <v>#N/A</v>
      </c>
      <c r="CF47" s="22" t="e">
        <f>'Per Capita Nominal'!CF47-Checks!CF47</f>
        <v>#N/A</v>
      </c>
      <c r="CG47" s="22" t="e">
        <f>'Per Capita Nominal'!CG47-Checks!CG47</f>
        <v>#N/A</v>
      </c>
      <c r="CH47" s="22" t="e">
        <f>'Per Capita Nominal'!CH47-Checks!CH47</f>
        <v>#N/A</v>
      </c>
      <c r="CI47" s="22" t="e">
        <f>'Per Capita Nominal'!CI47-Checks!CI47</f>
        <v>#N/A</v>
      </c>
      <c r="CJ47" s="22" t="e">
        <f>'Per Capita Nominal'!CJ47-Checks!CJ47</f>
        <v>#N/A</v>
      </c>
      <c r="CK47" s="22" t="e">
        <f>'Per Capita Nominal'!CK47-Checks!CK47</f>
        <v>#N/A</v>
      </c>
      <c r="CL47" s="22" t="e">
        <f>'Per Capita Nominal'!CL47-Checks!CL47</f>
        <v>#N/A</v>
      </c>
      <c r="CM47" s="22" t="e">
        <f>'Per Capita Nominal'!CM47-Checks!CM47</f>
        <v>#N/A</v>
      </c>
      <c r="CN47" s="22" t="e">
        <f>'Per Capita Nominal'!CN47-Checks!CN47</f>
        <v>#N/A</v>
      </c>
      <c r="CO47" s="22" t="e">
        <f>'Per Capita Nominal'!CO47-Checks!CO47</f>
        <v>#N/A</v>
      </c>
      <c r="CP47" s="22" t="e">
        <f>'Per Capita Nominal'!CP47-Checks!CP47</f>
        <v>#N/A</v>
      </c>
    </row>
    <row r="48" spans="1:94">
      <c r="A48" s="46" t="s">
        <v>269</v>
      </c>
      <c r="B48" s="79" t="s">
        <v>272</v>
      </c>
      <c r="C48" s="69" t="e">
        <f t="shared" si="0"/>
        <v>#N/A</v>
      </c>
      <c r="D48" s="69" t="e">
        <f>'Per Capita Nominal'!D48-Checks!D48</f>
        <v>#N/A</v>
      </c>
      <c r="E48" s="22" t="e">
        <f>'Per Capita Nominal'!E48-Checks!E48</f>
        <v>#N/A</v>
      </c>
      <c r="F48" s="22" t="e">
        <f>'Per Capita Nominal'!F48-Checks!F48</f>
        <v>#N/A</v>
      </c>
      <c r="G48" s="22" t="e">
        <f>'Per Capita Nominal'!G48-Checks!G48</f>
        <v>#N/A</v>
      </c>
      <c r="H48" s="22" t="e">
        <f>'Per Capita Nominal'!H48-Checks!H48</f>
        <v>#N/A</v>
      </c>
      <c r="I48" s="22" t="e">
        <f>'Per Capita Nominal'!I48-Checks!I48</f>
        <v>#N/A</v>
      </c>
      <c r="J48" s="22" t="e">
        <f>'Per Capita Nominal'!J48-Checks!J48</f>
        <v>#N/A</v>
      </c>
      <c r="K48" s="22" t="e">
        <f>'Per Capita Nominal'!K48-Checks!K48</f>
        <v>#N/A</v>
      </c>
      <c r="L48" s="22" t="e">
        <f>'Per Capita Nominal'!L48-Checks!L48</f>
        <v>#N/A</v>
      </c>
      <c r="M48" s="22" t="e">
        <f>'Per Capita Nominal'!M48-Checks!M48</f>
        <v>#N/A</v>
      </c>
      <c r="N48" s="22" t="e">
        <f>'Per Capita Nominal'!N48-Checks!N48</f>
        <v>#N/A</v>
      </c>
      <c r="O48" s="22" t="e">
        <f>'Per Capita Nominal'!O48-Checks!O48</f>
        <v>#N/A</v>
      </c>
      <c r="P48" s="22" t="e">
        <f>'Per Capita Nominal'!P48-Checks!P48</f>
        <v>#N/A</v>
      </c>
      <c r="Q48" s="22" t="e">
        <f>'Per Capita Nominal'!Q48-Checks!Q48</f>
        <v>#N/A</v>
      </c>
      <c r="R48" s="22" t="e">
        <f>'Per Capita Nominal'!R48-Checks!R48</f>
        <v>#N/A</v>
      </c>
      <c r="S48" s="22" t="e">
        <f>'Per Capita Nominal'!S48-Checks!S48</f>
        <v>#N/A</v>
      </c>
      <c r="T48" s="22" t="e">
        <f>'Per Capita Nominal'!T48-Checks!T48</f>
        <v>#N/A</v>
      </c>
      <c r="U48" s="22" t="e">
        <f>'Per Capita Nominal'!U48-Checks!U48</f>
        <v>#N/A</v>
      </c>
      <c r="V48" s="22" t="e">
        <f>'Per Capita Nominal'!V48-Checks!V48</f>
        <v>#N/A</v>
      </c>
      <c r="W48" s="22" t="e">
        <f>'Per Capita Nominal'!W48-Checks!W48</f>
        <v>#N/A</v>
      </c>
      <c r="X48" s="22" t="e">
        <f>'Per Capita Nominal'!X48-Checks!X48</f>
        <v>#N/A</v>
      </c>
      <c r="Y48" s="22" t="e">
        <f>'Per Capita Nominal'!Y48-Checks!Y48</f>
        <v>#N/A</v>
      </c>
      <c r="Z48" s="22" t="e">
        <f>'Per Capita Nominal'!Z48-Checks!Z48</f>
        <v>#N/A</v>
      </c>
      <c r="AA48" s="22" t="e">
        <f>'Per Capita Nominal'!AA48-Checks!AA48</f>
        <v>#N/A</v>
      </c>
      <c r="AB48" s="22" t="e">
        <f>'Per Capita Nominal'!AB48-Checks!AB48</f>
        <v>#N/A</v>
      </c>
      <c r="AC48" s="22" t="e">
        <f>'Per Capita Nominal'!AC48-Checks!AC48</f>
        <v>#N/A</v>
      </c>
      <c r="AD48" s="22" t="e">
        <f>'Per Capita Nominal'!AD48-Checks!AD48</f>
        <v>#N/A</v>
      </c>
      <c r="AE48" s="22" t="e">
        <f>'Per Capita Nominal'!AE48-Checks!AE48</f>
        <v>#N/A</v>
      </c>
      <c r="AF48" s="22" t="e">
        <f>'Per Capita Nominal'!AF48-Checks!AF48</f>
        <v>#N/A</v>
      </c>
      <c r="AG48" s="22" t="e">
        <f>'Per Capita Nominal'!AG48-Checks!AG48</f>
        <v>#N/A</v>
      </c>
      <c r="AH48" s="22" t="e">
        <f>'Per Capita Nominal'!AH48-Checks!AH48</f>
        <v>#N/A</v>
      </c>
      <c r="AI48" s="22" t="e">
        <f>'Per Capita Nominal'!AI48-Checks!AI48</f>
        <v>#N/A</v>
      </c>
      <c r="AJ48" s="22" t="e">
        <f>'Per Capita Nominal'!AJ48-Checks!AJ48</f>
        <v>#N/A</v>
      </c>
      <c r="AK48" s="22" t="e">
        <f>'Per Capita Nominal'!AK48-Checks!AK48</f>
        <v>#N/A</v>
      </c>
      <c r="AL48" s="22" t="e">
        <f>'Per Capita Nominal'!AL48-Checks!AL48</f>
        <v>#N/A</v>
      </c>
      <c r="AM48" s="22" t="e">
        <f>'Per Capita Nominal'!AM48-Checks!AM48</f>
        <v>#N/A</v>
      </c>
      <c r="AN48" s="22" t="e">
        <f>'Per Capita Nominal'!AN48-Checks!AN48</f>
        <v>#N/A</v>
      </c>
      <c r="AO48" s="22" t="e">
        <f>'Per Capita Nominal'!AO48-Checks!AO48</f>
        <v>#N/A</v>
      </c>
      <c r="AP48" s="22" t="e">
        <f>'Per Capita Nominal'!AP48-Checks!AP48</f>
        <v>#N/A</v>
      </c>
      <c r="AQ48" s="22" t="e">
        <f>'Per Capita Nominal'!AQ48-Checks!AQ48</f>
        <v>#N/A</v>
      </c>
      <c r="AR48" s="22" t="e">
        <f>'Per Capita Nominal'!AR48-Checks!AR48</f>
        <v>#N/A</v>
      </c>
      <c r="AS48" s="22" t="e">
        <f>'Per Capita Nominal'!AS48-Checks!AS48</f>
        <v>#N/A</v>
      </c>
      <c r="AT48" s="22" t="e">
        <f>'Per Capita Nominal'!AT48-Checks!AT48</f>
        <v>#N/A</v>
      </c>
      <c r="AU48" s="22" t="e">
        <f>'Per Capita Nominal'!AU48-Checks!AU48</f>
        <v>#N/A</v>
      </c>
      <c r="AV48" s="22" t="e">
        <f>'Per Capita Nominal'!AV48-Checks!AV48</f>
        <v>#N/A</v>
      </c>
      <c r="AW48" s="22" t="e">
        <f>'Per Capita Nominal'!AW48-Checks!AW48</f>
        <v>#N/A</v>
      </c>
      <c r="AX48" s="22" t="e">
        <f>'Per Capita Nominal'!AX48-Checks!AX48</f>
        <v>#N/A</v>
      </c>
      <c r="AY48" s="22" t="e">
        <f>'Per Capita Nominal'!AY48-Checks!AY48</f>
        <v>#N/A</v>
      </c>
      <c r="AZ48" s="22" t="e">
        <f>'Per Capita Nominal'!AZ48-Checks!AZ48</f>
        <v>#N/A</v>
      </c>
      <c r="BA48" s="22" t="e">
        <f>'Per Capita Nominal'!BA48-Checks!BA48</f>
        <v>#N/A</v>
      </c>
      <c r="BB48" s="22" t="e">
        <f>'Per Capita Nominal'!BB48-Checks!BB48</f>
        <v>#N/A</v>
      </c>
      <c r="BC48" s="22" t="e">
        <f>'Per Capita Nominal'!BC48-Checks!BC48</f>
        <v>#N/A</v>
      </c>
      <c r="BD48" s="22" t="e">
        <f>'Per Capita Nominal'!BD48-Checks!BD48</f>
        <v>#N/A</v>
      </c>
      <c r="BE48" s="22" t="e">
        <f>'Per Capita Nominal'!BE48-Checks!BE48</f>
        <v>#N/A</v>
      </c>
      <c r="BF48" s="22" t="e">
        <f>'Per Capita Nominal'!BF48-Checks!BF48</f>
        <v>#N/A</v>
      </c>
      <c r="BG48" s="22" t="e">
        <f>'Per Capita Nominal'!BG48-Checks!BG48</f>
        <v>#N/A</v>
      </c>
      <c r="BH48" s="22" t="e">
        <f>'Per Capita Nominal'!BH48-Checks!BH48</f>
        <v>#N/A</v>
      </c>
      <c r="BI48" s="22" t="e">
        <f>'Per Capita Nominal'!BI48-Checks!BI48</f>
        <v>#N/A</v>
      </c>
      <c r="BJ48" s="22" t="e">
        <f>'Per Capita Nominal'!BJ48-Checks!BJ48</f>
        <v>#N/A</v>
      </c>
      <c r="BK48" s="22" t="e">
        <f>'Per Capita Nominal'!BK48-Checks!BK48</f>
        <v>#N/A</v>
      </c>
      <c r="BL48" s="22" t="e">
        <f>'Per Capita Nominal'!BL48-Checks!BL48</f>
        <v>#N/A</v>
      </c>
      <c r="BM48" s="22" t="e">
        <f>'Per Capita Nominal'!BM48-Checks!BM48</f>
        <v>#N/A</v>
      </c>
      <c r="BN48" s="22" t="e">
        <f>'Per Capita Nominal'!BN48-Checks!BN48</f>
        <v>#N/A</v>
      </c>
      <c r="BO48" s="22" t="e">
        <f>'Per Capita Nominal'!BO48-Checks!BO48</f>
        <v>#N/A</v>
      </c>
      <c r="BP48" s="22" t="e">
        <f>'Per Capita Nominal'!BP48-Checks!BP48</f>
        <v>#N/A</v>
      </c>
      <c r="BQ48" s="22" t="e">
        <f>'Per Capita Nominal'!BQ48-Checks!BQ48</f>
        <v>#N/A</v>
      </c>
      <c r="BR48" s="22" t="e">
        <f>'Per Capita Nominal'!BR48-Checks!BR48</f>
        <v>#N/A</v>
      </c>
      <c r="BS48" s="22" t="e">
        <f>'Per Capita Nominal'!BS48-Checks!BS48</f>
        <v>#N/A</v>
      </c>
      <c r="BT48" s="22" t="e">
        <f>'Per Capita Nominal'!BT48-Checks!BT48</f>
        <v>#N/A</v>
      </c>
      <c r="BU48" s="22" t="e">
        <f>'Per Capita Nominal'!BU48-Checks!BU48</f>
        <v>#N/A</v>
      </c>
      <c r="BV48" s="22" t="e">
        <f>'Per Capita Nominal'!BV48-Checks!BV48</f>
        <v>#N/A</v>
      </c>
      <c r="BW48" s="22" t="e">
        <f>'Per Capita Nominal'!BW48-Checks!BW48</f>
        <v>#N/A</v>
      </c>
      <c r="BX48" s="22" t="e">
        <f>'Per Capita Nominal'!BX48-Checks!BX48</f>
        <v>#N/A</v>
      </c>
      <c r="BY48" s="22" t="e">
        <f>'Per Capita Nominal'!BY48-Checks!BY48</f>
        <v>#N/A</v>
      </c>
      <c r="BZ48" s="22" t="e">
        <f>'Per Capita Nominal'!BZ48-Checks!BZ48</f>
        <v>#N/A</v>
      </c>
      <c r="CA48" s="22" t="e">
        <f>'Per Capita Nominal'!CA48-Checks!CA48</f>
        <v>#N/A</v>
      </c>
      <c r="CB48" s="22" t="e">
        <f>'Per Capita Nominal'!CB48-Checks!CB48</f>
        <v>#N/A</v>
      </c>
      <c r="CC48" s="22" t="e">
        <f>'Per Capita Nominal'!CC48-Checks!CC48</f>
        <v>#N/A</v>
      </c>
      <c r="CD48" s="22" t="e">
        <f>'Per Capita Nominal'!CD48-Checks!CD48</f>
        <v>#N/A</v>
      </c>
      <c r="CE48" s="22" t="e">
        <f>'Per Capita Nominal'!CE48-Checks!CE48</f>
        <v>#N/A</v>
      </c>
      <c r="CF48" s="22" t="e">
        <f>'Per Capita Nominal'!CF48-Checks!CF48</f>
        <v>#N/A</v>
      </c>
      <c r="CG48" s="22" t="e">
        <f>'Per Capita Nominal'!CG48-Checks!CG48</f>
        <v>#N/A</v>
      </c>
      <c r="CH48" s="22" t="e">
        <f>'Per Capita Nominal'!CH48-Checks!CH48</f>
        <v>#N/A</v>
      </c>
      <c r="CI48" s="22" t="e">
        <f>'Per Capita Nominal'!CI48-Checks!CI48</f>
        <v>#N/A</v>
      </c>
      <c r="CJ48" s="22" t="e">
        <f>'Per Capita Nominal'!CJ48-Checks!CJ48</f>
        <v>#N/A</v>
      </c>
      <c r="CK48" s="22" t="e">
        <f>'Per Capita Nominal'!CK48-Checks!CK48</f>
        <v>#N/A</v>
      </c>
      <c r="CL48" s="22" t="e">
        <f>'Per Capita Nominal'!CL48-Checks!CL48</f>
        <v>#N/A</v>
      </c>
      <c r="CM48" s="22" t="e">
        <f>'Per Capita Nominal'!CM48-Checks!CM48</f>
        <v>#N/A</v>
      </c>
      <c r="CN48" s="22" t="e">
        <f>'Per Capita Nominal'!CN48-Checks!CN48</f>
        <v>#N/A</v>
      </c>
      <c r="CO48" s="22" t="e">
        <f>'Per Capita Nominal'!CO48-Checks!CO48</f>
        <v>#N/A</v>
      </c>
      <c r="CP48" s="22" t="e">
        <f>'Per Capita Nominal'!CP48-Checks!CP48</f>
        <v>#N/A</v>
      </c>
    </row>
    <row r="49" spans="1:94">
      <c r="A49" s="58" t="s">
        <v>270</v>
      </c>
      <c r="B49" s="80" t="s">
        <v>273</v>
      </c>
      <c r="C49" s="69" t="e">
        <f t="shared" si="0"/>
        <v>#N/A</v>
      </c>
      <c r="D49" s="69" t="e">
        <f>'Per Capita Nominal'!D49-Checks!D49</f>
        <v>#N/A</v>
      </c>
      <c r="E49" s="22" t="e">
        <f>'Per Capita Nominal'!E49-Checks!E49</f>
        <v>#N/A</v>
      </c>
      <c r="F49" s="22" t="e">
        <f>'Per Capita Nominal'!F49-Checks!F49</f>
        <v>#N/A</v>
      </c>
      <c r="G49" s="22" t="e">
        <f>'Per Capita Nominal'!G49-Checks!G49</f>
        <v>#N/A</v>
      </c>
      <c r="H49" s="22" t="e">
        <f>'Per Capita Nominal'!H49-Checks!H49</f>
        <v>#N/A</v>
      </c>
      <c r="I49" s="22" t="e">
        <f>'Per Capita Nominal'!I49-Checks!I49</f>
        <v>#N/A</v>
      </c>
      <c r="J49" s="22" t="e">
        <f>'Per Capita Nominal'!J49-Checks!J49</f>
        <v>#N/A</v>
      </c>
      <c r="K49" s="22" t="e">
        <f>'Per Capita Nominal'!K49-Checks!K49</f>
        <v>#N/A</v>
      </c>
      <c r="L49" s="22" t="e">
        <f>'Per Capita Nominal'!L49-Checks!L49</f>
        <v>#N/A</v>
      </c>
      <c r="M49" s="22" t="e">
        <f>'Per Capita Nominal'!M49-Checks!M49</f>
        <v>#N/A</v>
      </c>
      <c r="N49" s="22" t="e">
        <f>'Per Capita Nominal'!N49-Checks!N49</f>
        <v>#N/A</v>
      </c>
      <c r="O49" s="22" t="e">
        <f>'Per Capita Nominal'!O49-Checks!O49</f>
        <v>#N/A</v>
      </c>
      <c r="P49" s="22" t="e">
        <f>'Per Capita Nominal'!P49-Checks!P49</f>
        <v>#N/A</v>
      </c>
      <c r="Q49" s="22" t="e">
        <f>'Per Capita Nominal'!Q49-Checks!Q49</f>
        <v>#N/A</v>
      </c>
      <c r="R49" s="22" t="e">
        <f>'Per Capita Nominal'!R49-Checks!R49</f>
        <v>#N/A</v>
      </c>
      <c r="S49" s="22" t="e">
        <f>'Per Capita Nominal'!S49-Checks!S49</f>
        <v>#N/A</v>
      </c>
      <c r="T49" s="22" t="e">
        <f>'Per Capita Nominal'!T49-Checks!T49</f>
        <v>#N/A</v>
      </c>
      <c r="U49" s="22" t="e">
        <f>'Per Capita Nominal'!U49-Checks!U49</f>
        <v>#N/A</v>
      </c>
      <c r="V49" s="22" t="e">
        <f>'Per Capita Nominal'!V49-Checks!V49</f>
        <v>#N/A</v>
      </c>
      <c r="W49" s="22" t="e">
        <f>'Per Capita Nominal'!W49-Checks!W49</f>
        <v>#N/A</v>
      </c>
      <c r="X49" s="22" t="e">
        <f>'Per Capita Nominal'!X49-Checks!X49</f>
        <v>#N/A</v>
      </c>
      <c r="Y49" s="22" t="e">
        <f>'Per Capita Nominal'!Y49-Checks!Y49</f>
        <v>#N/A</v>
      </c>
      <c r="Z49" s="22" t="e">
        <f>'Per Capita Nominal'!Z49-Checks!Z49</f>
        <v>#N/A</v>
      </c>
      <c r="AA49" s="22" t="e">
        <f>'Per Capita Nominal'!AA49-Checks!AA49</f>
        <v>#N/A</v>
      </c>
      <c r="AB49" s="22" t="e">
        <f>'Per Capita Nominal'!AB49-Checks!AB49</f>
        <v>#N/A</v>
      </c>
      <c r="AC49" s="22" t="e">
        <f>'Per Capita Nominal'!AC49-Checks!AC49</f>
        <v>#N/A</v>
      </c>
      <c r="AD49" s="22" t="e">
        <f>'Per Capita Nominal'!AD49-Checks!AD49</f>
        <v>#N/A</v>
      </c>
      <c r="AE49" s="22" t="e">
        <f>'Per Capita Nominal'!AE49-Checks!AE49</f>
        <v>#N/A</v>
      </c>
      <c r="AF49" s="22" t="e">
        <f>'Per Capita Nominal'!AF49-Checks!AF49</f>
        <v>#N/A</v>
      </c>
      <c r="AG49" s="22" t="e">
        <f>'Per Capita Nominal'!AG49-Checks!AG49</f>
        <v>#N/A</v>
      </c>
      <c r="AH49" s="22" t="e">
        <f>'Per Capita Nominal'!AH49-Checks!AH49</f>
        <v>#N/A</v>
      </c>
      <c r="AI49" s="22" t="e">
        <f>'Per Capita Nominal'!AI49-Checks!AI49</f>
        <v>#N/A</v>
      </c>
      <c r="AJ49" s="22" t="e">
        <f>'Per Capita Nominal'!AJ49-Checks!AJ49</f>
        <v>#N/A</v>
      </c>
      <c r="AK49" s="22" t="e">
        <f>'Per Capita Nominal'!AK49-Checks!AK49</f>
        <v>#N/A</v>
      </c>
      <c r="AL49" s="22" t="e">
        <f>'Per Capita Nominal'!AL49-Checks!AL49</f>
        <v>#N/A</v>
      </c>
      <c r="AM49" s="22" t="e">
        <f>'Per Capita Nominal'!AM49-Checks!AM49</f>
        <v>#N/A</v>
      </c>
      <c r="AN49" s="22" t="e">
        <f>'Per Capita Nominal'!AN49-Checks!AN49</f>
        <v>#N/A</v>
      </c>
      <c r="AO49" s="22" t="e">
        <f>'Per Capita Nominal'!AO49-Checks!AO49</f>
        <v>#N/A</v>
      </c>
      <c r="AP49" s="22" t="e">
        <f>'Per Capita Nominal'!AP49-Checks!AP49</f>
        <v>#N/A</v>
      </c>
      <c r="AQ49" s="22" t="e">
        <f>'Per Capita Nominal'!AQ49-Checks!AQ49</f>
        <v>#N/A</v>
      </c>
      <c r="AR49" s="22" t="e">
        <f>'Per Capita Nominal'!AR49-Checks!AR49</f>
        <v>#N/A</v>
      </c>
      <c r="AS49" s="22" t="e">
        <f>'Per Capita Nominal'!AS49-Checks!AS49</f>
        <v>#N/A</v>
      </c>
      <c r="AT49" s="22" t="e">
        <f>'Per Capita Nominal'!AT49-Checks!AT49</f>
        <v>#N/A</v>
      </c>
      <c r="AU49" s="22" t="e">
        <f>'Per Capita Nominal'!AU49-Checks!AU49</f>
        <v>#N/A</v>
      </c>
      <c r="AV49" s="22" t="e">
        <f>'Per Capita Nominal'!AV49-Checks!AV49</f>
        <v>#N/A</v>
      </c>
      <c r="AW49" s="22" t="e">
        <f>'Per Capita Nominal'!AW49-Checks!AW49</f>
        <v>#N/A</v>
      </c>
      <c r="AX49" s="22" t="e">
        <f>'Per Capita Nominal'!AX49-Checks!AX49</f>
        <v>#N/A</v>
      </c>
      <c r="AY49" s="22" t="e">
        <f>'Per Capita Nominal'!AY49-Checks!AY49</f>
        <v>#N/A</v>
      </c>
      <c r="AZ49" s="22" t="e">
        <f>'Per Capita Nominal'!AZ49-Checks!AZ49</f>
        <v>#N/A</v>
      </c>
      <c r="BA49" s="22" t="e">
        <f>'Per Capita Nominal'!BA49-Checks!BA49</f>
        <v>#N/A</v>
      </c>
      <c r="BB49" s="22" t="e">
        <f>'Per Capita Nominal'!BB49-Checks!BB49</f>
        <v>#N/A</v>
      </c>
      <c r="BC49" s="22" t="e">
        <f>'Per Capita Nominal'!BC49-Checks!BC49</f>
        <v>#N/A</v>
      </c>
      <c r="BD49" s="22" t="e">
        <f>'Per Capita Nominal'!BD49-Checks!BD49</f>
        <v>#N/A</v>
      </c>
      <c r="BE49" s="22" t="e">
        <f>'Per Capita Nominal'!BE49-Checks!BE49</f>
        <v>#N/A</v>
      </c>
      <c r="BF49" s="22" t="e">
        <f>'Per Capita Nominal'!BF49-Checks!BF49</f>
        <v>#N/A</v>
      </c>
      <c r="BG49" s="22" t="e">
        <f>'Per Capita Nominal'!BG49-Checks!BG49</f>
        <v>#N/A</v>
      </c>
      <c r="BH49" s="22" t="e">
        <f>'Per Capita Nominal'!BH49-Checks!BH49</f>
        <v>#N/A</v>
      </c>
      <c r="BI49" s="22" t="e">
        <f>'Per Capita Nominal'!BI49-Checks!BI49</f>
        <v>#N/A</v>
      </c>
      <c r="BJ49" s="22" t="e">
        <f>'Per Capita Nominal'!BJ49-Checks!BJ49</f>
        <v>#N/A</v>
      </c>
      <c r="BK49" s="22" t="e">
        <f>'Per Capita Nominal'!BK49-Checks!BK49</f>
        <v>#N/A</v>
      </c>
      <c r="BL49" s="22" t="e">
        <f>'Per Capita Nominal'!BL49-Checks!BL49</f>
        <v>#N/A</v>
      </c>
      <c r="BM49" s="22" t="e">
        <f>'Per Capita Nominal'!BM49-Checks!BM49</f>
        <v>#N/A</v>
      </c>
      <c r="BN49" s="22" t="e">
        <f>'Per Capita Nominal'!BN49-Checks!BN49</f>
        <v>#N/A</v>
      </c>
      <c r="BO49" s="22" t="e">
        <f>'Per Capita Nominal'!BO49-Checks!BO49</f>
        <v>#N/A</v>
      </c>
      <c r="BP49" s="22" t="e">
        <f>'Per Capita Nominal'!BP49-Checks!BP49</f>
        <v>#N/A</v>
      </c>
      <c r="BQ49" s="22" t="e">
        <f>'Per Capita Nominal'!BQ49-Checks!BQ49</f>
        <v>#N/A</v>
      </c>
      <c r="BR49" s="22" t="e">
        <f>'Per Capita Nominal'!BR49-Checks!BR49</f>
        <v>#N/A</v>
      </c>
      <c r="BS49" s="22" t="e">
        <f>'Per Capita Nominal'!BS49-Checks!BS49</f>
        <v>#N/A</v>
      </c>
      <c r="BT49" s="22" t="e">
        <f>'Per Capita Nominal'!BT49-Checks!BT49</f>
        <v>#N/A</v>
      </c>
      <c r="BU49" s="22" t="e">
        <f>'Per Capita Nominal'!BU49-Checks!BU49</f>
        <v>#N/A</v>
      </c>
      <c r="BV49" s="22" t="e">
        <f>'Per Capita Nominal'!BV49-Checks!BV49</f>
        <v>#N/A</v>
      </c>
      <c r="BW49" s="22" t="e">
        <f>'Per Capita Nominal'!BW49-Checks!BW49</f>
        <v>#N/A</v>
      </c>
      <c r="BX49" s="22" t="e">
        <f>'Per Capita Nominal'!BX49-Checks!BX49</f>
        <v>#N/A</v>
      </c>
      <c r="BY49" s="22" t="e">
        <f>'Per Capita Nominal'!BY49-Checks!BY49</f>
        <v>#N/A</v>
      </c>
      <c r="BZ49" s="22" t="e">
        <f>'Per Capita Nominal'!BZ49-Checks!BZ49</f>
        <v>#N/A</v>
      </c>
      <c r="CA49" s="22" t="e">
        <f>'Per Capita Nominal'!CA49-Checks!CA49</f>
        <v>#N/A</v>
      </c>
      <c r="CB49" s="22" t="e">
        <f>'Per Capita Nominal'!CB49-Checks!CB49</f>
        <v>#N/A</v>
      </c>
      <c r="CC49" s="22" t="e">
        <f>'Per Capita Nominal'!CC49-Checks!CC49</f>
        <v>#N/A</v>
      </c>
      <c r="CD49" s="22" t="e">
        <f>'Per Capita Nominal'!CD49-Checks!CD49</f>
        <v>#N/A</v>
      </c>
      <c r="CE49" s="22" t="e">
        <f>'Per Capita Nominal'!CE49-Checks!CE49</f>
        <v>#N/A</v>
      </c>
      <c r="CF49" s="22" t="e">
        <f>'Per Capita Nominal'!CF49-Checks!CF49</f>
        <v>#N/A</v>
      </c>
      <c r="CG49" s="22" t="e">
        <f>'Per Capita Nominal'!CG49-Checks!CG49</f>
        <v>#N/A</v>
      </c>
      <c r="CH49" s="22" t="e">
        <f>'Per Capita Nominal'!CH49-Checks!CH49</f>
        <v>#N/A</v>
      </c>
      <c r="CI49" s="22" t="e">
        <f>'Per Capita Nominal'!CI49-Checks!CI49</f>
        <v>#N/A</v>
      </c>
      <c r="CJ49" s="22" t="e">
        <f>'Per Capita Nominal'!CJ49-Checks!CJ49</f>
        <v>#N/A</v>
      </c>
      <c r="CK49" s="22" t="e">
        <f>'Per Capita Nominal'!CK49-Checks!CK49</f>
        <v>#N/A</v>
      </c>
      <c r="CL49" s="22" t="e">
        <f>'Per Capita Nominal'!CL49-Checks!CL49</f>
        <v>#N/A</v>
      </c>
      <c r="CM49" s="22" t="e">
        <f>'Per Capita Nominal'!CM49-Checks!CM49</f>
        <v>#N/A</v>
      </c>
      <c r="CN49" s="22" t="e">
        <f>'Per Capita Nominal'!CN49-Checks!CN49</f>
        <v>#N/A</v>
      </c>
      <c r="CO49" s="22" t="e">
        <f>'Per Capita Nominal'!CO49-Checks!CO49</f>
        <v>#N/A</v>
      </c>
      <c r="CP49" s="22" t="e">
        <f>'Per Capita Nominal'!CP49-Checks!CP49</f>
        <v>#N/A</v>
      </c>
    </row>
    <row r="50" spans="1:94">
      <c r="A50" s="58" t="s">
        <v>271</v>
      </c>
      <c r="B50" s="80" t="s">
        <v>274</v>
      </c>
      <c r="C50" s="69" t="e">
        <f t="shared" si="0"/>
        <v>#N/A</v>
      </c>
      <c r="D50" s="69" t="e">
        <f>'Per Capita Nominal'!D50-Checks!D50</f>
        <v>#N/A</v>
      </c>
      <c r="E50" s="22" t="e">
        <f>'Per Capita Nominal'!E50-Checks!E50</f>
        <v>#N/A</v>
      </c>
      <c r="F50" s="22" t="e">
        <f>'Per Capita Nominal'!F50-Checks!F50</f>
        <v>#N/A</v>
      </c>
      <c r="G50" s="22" t="e">
        <f>'Per Capita Nominal'!G50-Checks!G50</f>
        <v>#N/A</v>
      </c>
      <c r="H50" s="22" t="e">
        <f>'Per Capita Nominal'!H50-Checks!H50</f>
        <v>#N/A</v>
      </c>
      <c r="I50" s="22" t="e">
        <f>'Per Capita Nominal'!I50-Checks!I50</f>
        <v>#N/A</v>
      </c>
      <c r="J50" s="22" t="e">
        <f>'Per Capita Nominal'!J50-Checks!J50</f>
        <v>#N/A</v>
      </c>
      <c r="K50" s="22" t="e">
        <f>'Per Capita Nominal'!K50-Checks!K50</f>
        <v>#N/A</v>
      </c>
      <c r="L50" s="22" t="e">
        <f>'Per Capita Nominal'!L50-Checks!L50</f>
        <v>#N/A</v>
      </c>
      <c r="M50" s="22" t="e">
        <f>'Per Capita Nominal'!M50-Checks!M50</f>
        <v>#N/A</v>
      </c>
      <c r="N50" s="22" t="e">
        <f>'Per Capita Nominal'!N50-Checks!N50</f>
        <v>#N/A</v>
      </c>
      <c r="O50" s="22" t="e">
        <f>'Per Capita Nominal'!O50-Checks!O50</f>
        <v>#N/A</v>
      </c>
      <c r="P50" s="22" t="e">
        <f>'Per Capita Nominal'!P50-Checks!P50</f>
        <v>#N/A</v>
      </c>
      <c r="Q50" s="22" t="e">
        <f>'Per Capita Nominal'!Q50-Checks!Q50</f>
        <v>#N/A</v>
      </c>
      <c r="R50" s="22" t="e">
        <f>'Per Capita Nominal'!R50-Checks!R50</f>
        <v>#N/A</v>
      </c>
      <c r="S50" s="22" t="e">
        <f>'Per Capita Nominal'!S50-Checks!S50</f>
        <v>#N/A</v>
      </c>
      <c r="T50" s="22" t="e">
        <f>'Per Capita Nominal'!T50-Checks!T50</f>
        <v>#N/A</v>
      </c>
      <c r="U50" s="22" t="e">
        <f>'Per Capita Nominal'!U50-Checks!U50</f>
        <v>#N/A</v>
      </c>
      <c r="V50" s="22" t="e">
        <f>'Per Capita Nominal'!V50-Checks!V50</f>
        <v>#N/A</v>
      </c>
      <c r="W50" s="22" t="e">
        <f>'Per Capita Nominal'!W50-Checks!W50</f>
        <v>#N/A</v>
      </c>
      <c r="X50" s="22" t="e">
        <f>'Per Capita Nominal'!X50-Checks!X50</f>
        <v>#N/A</v>
      </c>
      <c r="Y50" s="22" t="e">
        <f>'Per Capita Nominal'!Y50-Checks!Y50</f>
        <v>#N/A</v>
      </c>
      <c r="Z50" s="22" t="e">
        <f>'Per Capita Nominal'!Z50-Checks!Z50</f>
        <v>#N/A</v>
      </c>
      <c r="AA50" s="22" t="e">
        <f>'Per Capita Nominal'!AA50-Checks!AA50</f>
        <v>#N/A</v>
      </c>
      <c r="AB50" s="22" t="e">
        <f>'Per Capita Nominal'!AB50-Checks!AB50</f>
        <v>#N/A</v>
      </c>
      <c r="AC50" s="22" t="e">
        <f>'Per Capita Nominal'!AC50-Checks!AC50</f>
        <v>#N/A</v>
      </c>
      <c r="AD50" s="22" t="e">
        <f>'Per Capita Nominal'!AD50-Checks!AD50</f>
        <v>#N/A</v>
      </c>
      <c r="AE50" s="22" t="e">
        <f>'Per Capita Nominal'!AE50-Checks!AE50</f>
        <v>#N/A</v>
      </c>
      <c r="AF50" s="22" t="e">
        <f>'Per Capita Nominal'!AF50-Checks!AF50</f>
        <v>#N/A</v>
      </c>
      <c r="AG50" s="22" t="e">
        <f>'Per Capita Nominal'!AG50-Checks!AG50</f>
        <v>#N/A</v>
      </c>
      <c r="AH50" s="22" t="e">
        <f>'Per Capita Nominal'!AH50-Checks!AH50</f>
        <v>#N/A</v>
      </c>
      <c r="AI50" s="22" t="e">
        <f>'Per Capita Nominal'!AI50-Checks!AI50</f>
        <v>#N/A</v>
      </c>
      <c r="AJ50" s="22" t="e">
        <f>'Per Capita Nominal'!AJ50-Checks!AJ50</f>
        <v>#N/A</v>
      </c>
      <c r="AK50" s="22" t="e">
        <f>'Per Capita Nominal'!AK50-Checks!AK50</f>
        <v>#N/A</v>
      </c>
      <c r="AL50" s="22" t="e">
        <f>'Per Capita Nominal'!AL50-Checks!AL50</f>
        <v>#N/A</v>
      </c>
      <c r="AM50" s="22" t="e">
        <f>'Per Capita Nominal'!AM50-Checks!AM50</f>
        <v>#N/A</v>
      </c>
      <c r="AN50" s="22" t="e">
        <f>'Per Capita Nominal'!AN50-Checks!AN50</f>
        <v>#N/A</v>
      </c>
      <c r="AO50" s="22" t="e">
        <f>'Per Capita Nominal'!AO50-Checks!AO50</f>
        <v>#N/A</v>
      </c>
      <c r="AP50" s="22" t="e">
        <f>'Per Capita Nominal'!AP50-Checks!AP50</f>
        <v>#N/A</v>
      </c>
      <c r="AQ50" s="22" t="e">
        <f>'Per Capita Nominal'!AQ50-Checks!AQ50</f>
        <v>#N/A</v>
      </c>
      <c r="AR50" s="22" t="e">
        <f>'Per Capita Nominal'!AR50-Checks!AR50</f>
        <v>#N/A</v>
      </c>
      <c r="AS50" s="22" t="e">
        <f>'Per Capita Nominal'!AS50-Checks!AS50</f>
        <v>#N/A</v>
      </c>
      <c r="AT50" s="22" t="e">
        <f>'Per Capita Nominal'!AT50-Checks!AT50</f>
        <v>#N/A</v>
      </c>
      <c r="AU50" s="22" t="e">
        <f>'Per Capita Nominal'!AU50-Checks!AU50</f>
        <v>#N/A</v>
      </c>
      <c r="AV50" s="22" t="e">
        <f>'Per Capita Nominal'!AV50-Checks!AV50</f>
        <v>#N/A</v>
      </c>
      <c r="AW50" s="22" t="e">
        <f>'Per Capita Nominal'!AW50-Checks!AW50</f>
        <v>#N/A</v>
      </c>
      <c r="AX50" s="22" t="e">
        <f>'Per Capita Nominal'!AX50-Checks!AX50</f>
        <v>#N/A</v>
      </c>
      <c r="AY50" s="22" t="e">
        <f>'Per Capita Nominal'!AY50-Checks!AY50</f>
        <v>#N/A</v>
      </c>
      <c r="AZ50" s="22" t="e">
        <f>'Per Capita Nominal'!AZ50-Checks!AZ50</f>
        <v>#N/A</v>
      </c>
      <c r="BA50" s="22" t="e">
        <f>'Per Capita Nominal'!BA50-Checks!BA50</f>
        <v>#N/A</v>
      </c>
      <c r="BB50" s="22" t="e">
        <f>'Per Capita Nominal'!BB50-Checks!BB50</f>
        <v>#N/A</v>
      </c>
      <c r="BC50" s="22" t="e">
        <f>'Per Capita Nominal'!BC50-Checks!BC50</f>
        <v>#N/A</v>
      </c>
      <c r="BD50" s="22" t="e">
        <f>'Per Capita Nominal'!BD50-Checks!BD50</f>
        <v>#N/A</v>
      </c>
      <c r="BE50" s="22" t="e">
        <f>'Per Capita Nominal'!BE50-Checks!BE50</f>
        <v>#N/A</v>
      </c>
      <c r="BF50" s="22" t="e">
        <f>'Per Capita Nominal'!BF50-Checks!BF50</f>
        <v>#N/A</v>
      </c>
      <c r="BG50" s="22" t="e">
        <f>'Per Capita Nominal'!BG50-Checks!BG50</f>
        <v>#N/A</v>
      </c>
      <c r="BH50" s="22" t="e">
        <f>'Per Capita Nominal'!BH50-Checks!BH50</f>
        <v>#N/A</v>
      </c>
      <c r="BI50" s="22" t="e">
        <f>'Per Capita Nominal'!BI50-Checks!BI50</f>
        <v>#N/A</v>
      </c>
      <c r="BJ50" s="22" t="e">
        <f>'Per Capita Nominal'!BJ50-Checks!BJ50</f>
        <v>#N/A</v>
      </c>
      <c r="BK50" s="22" t="e">
        <f>'Per Capita Nominal'!BK50-Checks!BK50</f>
        <v>#N/A</v>
      </c>
      <c r="BL50" s="22" t="e">
        <f>'Per Capita Nominal'!BL50-Checks!BL50</f>
        <v>#N/A</v>
      </c>
      <c r="BM50" s="22" t="e">
        <f>'Per Capita Nominal'!BM50-Checks!BM50</f>
        <v>#N/A</v>
      </c>
      <c r="BN50" s="22" t="e">
        <f>'Per Capita Nominal'!BN50-Checks!BN50</f>
        <v>#N/A</v>
      </c>
      <c r="BO50" s="22" t="e">
        <f>'Per Capita Nominal'!BO50-Checks!BO50</f>
        <v>#N/A</v>
      </c>
      <c r="BP50" s="22" t="e">
        <f>'Per Capita Nominal'!BP50-Checks!BP50</f>
        <v>#N/A</v>
      </c>
      <c r="BQ50" s="22" t="e">
        <f>'Per Capita Nominal'!BQ50-Checks!BQ50</f>
        <v>#N/A</v>
      </c>
      <c r="BR50" s="22" t="e">
        <f>'Per Capita Nominal'!BR50-Checks!BR50</f>
        <v>#N/A</v>
      </c>
      <c r="BS50" s="22" t="e">
        <f>'Per Capita Nominal'!BS50-Checks!BS50</f>
        <v>#N/A</v>
      </c>
      <c r="BT50" s="22" t="e">
        <f>'Per Capita Nominal'!BT50-Checks!BT50</f>
        <v>#N/A</v>
      </c>
      <c r="BU50" s="22" t="e">
        <f>'Per Capita Nominal'!BU50-Checks!BU50</f>
        <v>#N/A</v>
      </c>
      <c r="BV50" s="22" t="e">
        <f>'Per Capita Nominal'!BV50-Checks!BV50</f>
        <v>#N/A</v>
      </c>
      <c r="BW50" s="22" t="e">
        <f>'Per Capita Nominal'!BW50-Checks!BW50</f>
        <v>#N/A</v>
      </c>
      <c r="BX50" s="22" t="e">
        <f>'Per Capita Nominal'!BX50-Checks!BX50</f>
        <v>#N/A</v>
      </c>
      <c r="BY50" s="22" t="e">
        <f>'Per Capita Nominal'!BY50-Checks!BY50</f>
        <v>#N/A</v>
      </c>
      <c r="BZ50" s="22" t="e">
        <f>'Per Capita Nominal'!BZ50-Checks!BZ50</f>
        <v>#N/A</v>
      </c>
      <c r="CA50" s="22" t="e">
        <f>'Per Capita Nominal'!CA50-Checks!CA50</f>
        <v>#N/A</v>
      </c>
      <c r="CB50" s="22" t="e">
        <f>'Per Capita Nominal'!CB50-Checks!CB50</f>
        <v>#N/A</v>
      </c>
      <c r="CC50" s="22" t="e">
        <f>'Per Capita Nominal'!CC50-Checks!CC50</f>
        <v>#N/A</v>
      </c>
      <c r="CD50" s="22" t="e">
        <f>'Per Capita Nominal'!CD50-Checks!CD50</f>
        <v>#N/A</v>
      </c>
      <c r="CE50" s="22" t="e">
        <f>'Per Capita Nominal'!CE50-Checks!CE50</f>
        <v>#N/A</v>
      </c>
      <c r="CF50" s="22" t="e">
        <f>'Per Capita Nominal'!CF50-Checks!CF50</f>
        <v>#N/A</v>
      </c>
      <c r="CG50" s="22" t="e">
        <f>'Per Capita Nominal'!CG50-Checks!CG50</f>
        <v>#N/A</v>
      </c>
      <c r="CH50" s="22" t="e">
        <f>'Per Capita Nominal'!CH50-Checks!CH50</f>
        <v>#N/A</v>
      </c>
      <c r="CI50" s="22" t="e">
        <f>'Per Capita Nominal'!CI50-Checks!CI50</f>
        <v>#N/A</v>
      </c>
      <c r="CJ50" s="22" t="e">
        <f>'Per Capita Nominal'!CJ50-Checks!CJ50</f>
        <v>#N/A</v>
      </c>
      <c r="CK50" s="22" t="e">
        <f>'Per Capita Nominal'!CK50-Checks!CK50</f>
        <v>#N/A</v>
      </c>
      <c r="CL50" s="22" t="e">
        <f>'Per Capita Nominal'!CL50-Checks!CL50</f>
        <v>#N/A</v>
      </c>
      <c r="CM50" s="22" t="e">
        <f>'Per Capita Nominal'!CM50-Checks!CM50</f>
        <v>#N/A</v>
      </c>
      <c r="CN50" s="22" t="e">
        <f>'Per Capita Nominal'!CN50-Checks!CN50</f>
        <v>#N/A</v>
      </c>
      <c r="CO50" s="22" t="e">
        <f>'Per Capita Nominal'!CO50-Checks!CO50</f>
        <v>#N/A</v>
      </c>
      <c r="CP50" s="22" t="e">
        <f>'Per Capita Nominal'!CP50-Checks!CP50</f>
        <v>#N/A</v>
      </c>
    </row>
    <row r="51" spans="1:94">
      <c r="A51" s="46" t="s">
        <v>244</v>
      </c>
      <c r="B51" s="79" t="s">
        <v>200</v>
      </c>
      <c r="C51" s="69" t="e">
        <f t="shared" si="0"/>
        <v>#N/A</v>
      </c>
      <c r="D51" s="69" t="e">
        <f>'Per Capita Nominal'!D51-Checks!D51</f>
        <v>#N/A</v>
      </c>
      <c r="E51" s="22" t="e">
        <f>'Per Capita Nominal'!E51-Checks!E51</f>
        <v>#N/A</v>
      </c>
      <c r="F51" s="22" t="e">
        <f>'Per Capita Nominal'!F51-Checks!F51</f>
        <v>#N/A</v>
      </c>
      <c r="G51" s="22" t="e">
        <f>'Per Capita Nominal'!G51-Checks!G51</f>
        <v>#N/A</v>
      </c>
      <c r="H51" s="22" t="e">
        <f>'Per Capita Nominal'!H51-Checks!H51</f>
        <v>#N/A</v>
      </c>
      <c r="I51" s="22" t="e">
        <f>'Per Capita Nominal'!I51-Checks!I51</f>
        <v>#N/A</v>
      </c>
      <c r="J51" s="22" t="e">
        <f>'Per Capita Nominal'!J51-Checks!J51</f>
        <v>#N/A</v>
      </c>
      <c r="K51" s="22" t="e">
        <f>'Per Capita Nominal'!K51-Checks!K51</f>
        <v>#N/A</v>
      </c>
      <c r="L51" s="22" t="e">
        <f>'Per Capita Nominal'!L51-Checks!L51</f>
        <v>#N/A</v>
      </c>
      <c r="M51" s="22" t="e">
        <f>'Per Capita Nominal'!M51-Checks!M51</f>
        <v>#N/A</v>
      </c>
      <c r="N51" s="22" t="e">
        <f>'Per Capita Nominal'!N51-Checks!N51</f>
        <v>#N/A</v>
      </c>
      <c r="O51" s="22" t="e">
        <f>'Per Capita Nominal'!O51-Checks!O51</f>
        <v>#N/A</v>
      </c>
      <c r="P51" s="22" t="e">
        <f>'Per Capita Nominal'!P51-Checks!P51</f>
        <v>#N/A</v>
      </c>
      <c r="Q51" s="22" t="e">
        <f>'Per Capita Nominal'!Q51-Checks!Q51</f>
        <v>#N/A</v>
      </c>
      <c r="R51" s="22" t="e">
        <f>'Per Capita Nominal'!R51-Checks!R51</f>
        <v>#N/A</v>
      </c>
      <c r="S51" s="22" t="e">
        <f>'Per Capita Nominal'!S51-Checks!S51</f>
        <v>#N/A</v>
      </c>
      <c r="T51" s="22" t="e">
        <f>'Per Capita Nominal'!T51-Checks!T51</f>
        <v>#N/A</v>
      </c>
      <c r="U51" s="22" t="e">
        <f>'Per Capita Nominal'!U51-Checks!U51</f>
        <v>#N/A</v>
      </c>
      <c r="V51" s="22" t="e">
        <f>'Per Capita Nominal'!V51-Checks!V51</f>
        <v>#N/A</v>
      </c>
      <c r="W51" s="22" t="e">
        <f>'Per Capita Nominal'!W51-Checks!W51</f>
        <v>#N/A</v>
      </c>
      <c r="X51" s="22" t="e">
        <f>'Per Capita Nominal'!X51-Checks!X51</f>
        <v>#N/A</v>
      </c>
      <c r="Y51" s="22" t="e">
        <f>'Per Capita Nominal'!Y51-Checks!Y51</f>
        <v>#N/A</v>
      </c>
      <c r="Z51" s="22" t="e">
        <f>'Per Capita Nominal'!Z51-Checks!Z51</f>
        <v>#N/A</v>
      </c>
      <c r="AA51" s="22" t="e">
        <f>'Per Capita Nominal'!AA51-Checks!AA51</f>
        <v>#N/A</v>
      </c>
      <c r="AB51" s="22" t="e">
        <f>'Per Capita Nominal'!AB51-Checks!AB51</f>
        <v>#N/A</v>
      </c>
      <c r="AC51" s="22" t="e">
        <f>'Per Capita Nominal'!AC51-Checks!AC51</f>
        <v>#N/A</v>
      </c>
      <c r="AD51" s="22" t="e">
        <f>'Per Capita Nominal'!AD51-Checks!AD51</f>
        <v>#N/A</v>
      </c>
      <c r="AE51" s="22" t="e">
        <f>'Per Capita Nominal'!AE51-Checks!AE51</f>
        <v>#N/A</v>
      </c>
      <c r="AF51" s="22" t="e">
        <f>'Per Capita Nominal'!AF51-Checks!AF51</f>
        <v>#N/A</v>
      </c>
      <c r="AG51" s="22" t="e">
        <f>'Per Capita Nominal'!AG51-Checks!AG51</f>
        <v>#N/A</v>
      </c>
      <c r="AH51" s="22" t="e">
        <f>'Per Capita Nominal'!AH51-Checks!AH51</f>
        <v>#N/A</v>
      </c>
      <c r="AI51" s="22" t="e">
        <f>'Per Capita Nominal'!AI51-Checks!AI51</f>
        <v>#N/A</v>
      </c>
      <c r="AJ51" s="22" t="e">
        <f>'Per Capita Nominal'!AJ51-Checks!AJ51</f>
        <v>#N/A</v>
      </c>
      <c r="AK51" s="22" t="e">
        <f>'Per Capita Nominal'!AK51-Checks!AK51</f>
        <v>#N/A</v>
      </c>
      <c r="AL51" s="22" t="e">
        <f>'Per Capita Nominal'!AL51-Checks!AL51</f>
        <v>#N/A</v>
      </c>
      <c r="AM51" s="22" t="e">
        <f>'Per Capita Nominal'!AM51-Checks!AM51</f>
        <v>#N/A</v>
      </c>
      <c r="AN51" s="22" t="e">
        <f>'Per Capita Nominal'!AN51-Checks!AN51</f>
        <v>#N/A</v>
      </c>
      <c r="AO51" s="22" t="e">
        <f>'Per Capita Nominal'!AO51-Checks!AO51</f>
        <v>#N/A</v>
      </c>
      <c r="AP51" s="22" t="e">
        <f>'Per Capita Nominal'!AP51-Checks!AP51</f>
        <v>#N/A</v>
      </c>
      <c r="AQ51" s="22" t="e">
        <f>'Per Capita Nominal'!AQ51-Checks!AQ51</f>
        <v>#N/A</v>
      </c>
      <c r="AR51" s="22" t="e">
        <f>'Per Capita Nominal'!AR51-Checks!AR51</f>
        <v>#N/A</v>
      </c>
      <c r="AS51" s="22" t="e">
        <f>'Per Capita Nominal'!AS51-Checks!AS51</f>
        <v>#N/A</v>
      </c>
      <c r="AT51" s="22" t="e">
        <f>'Per Capita Nominal'!AT51-Checks!AT51</f>
        <v>#N/A</v>
      </c>
      <c r="AU51" s="22" t="e">
        <f>'Per Capita Nominal'!AU51-Checks!AU51</f>
        <v>#N/A</v>
      </c>
      <c r="AV51" s="22" t="e">
        <f>'Per Capita Nominal'!AV51-Checks!AV51</f>
        <v>#N/A</v>
      </c>
      <c r="AW51" s="22" t="e">
        <f>'Per Capita Nominal'!AW51-Checks!AW51</f>
        <v>#N/A</v>
      </c>
      <c r="AX51" s="22" t="e">
        <f>'Per Capita Nominal'!AX51-Checks!AX51</f>
        <v>#N/A</v>
      </c>
      <c r="AY51" s="22" t="e">
        <f>'Per Capita Nominal'!AY51-Checks!AY51</f>
        <v>#N/A</v>
      </c>
      <c r="AZ51" s="22" t="e">
        <f>'Per Capita Nominal'!AZ51-Checks!AZ51</f>
        <v>#N/A</v>
      </c>
      <c r="BA51" s="22" t="e">
        <f>'Per Capita Nominal'!BA51-Checks!BA51</f>
        <v>#N/A</v>
      </c>
      <c r="BB51" s="22" t="e">
        <f>'Per Capita Nominal'!BB51-Checks!BB51</f>
        <v>#N/A</v>
      </c>
      <c r="BC51" s="22" t="e">
        <f>'Per Capita Nominal'!BC51-Checks!BC51</f>
        <v>#N/A</v>
      </c>
      <c r="BD51" s="22" t="e">
        <f>'Per Capita Nominal'!BD51-Checks!BD51</f>
        <v>#N/A</v>
      </c>
      <c r="BE51" s="22" t="e">
        <f>'Per Capita Nominal'!BE51-Checks!BE51</f>
        <v>#N/A</v>
      </c>
      <c r="BF51" s="22" t="e">
        <f>'Per Capita Nominal'!BF51-Checks!BF51</f>
        <v>#N/A</v>
      </c>
      <c r="BG51" s="22" t="e">
        <f>'Per Capita Nominal'!BG51-Checks!BG51</f>
        <v>#N/A</v>
      </c>
      <c r="BH51" s="22" t="e">
        <f>'Per Capita Nominal'!BH51-Checks!BH51</f>
        <v>#N/A</v>
      </c>
      <c r="BI51" s="22" t="e">
        <f>'Per Capita Nominal'!BI51-Checks!BI51</f>
        <v>#N/A</v>
      </c>
      <c r="BJ51" s="22" t="e">
        <f>'Per Capita Nominal'!BJ51-Checks!BJ51</f>
        <v>#N/A</v>
      </c>
      <c r="BK51" s="22" t="e">
        <f>'Per Capita Nominal'!BK51-Checks!BK51</f>
        <v>#N/A</v>
      </c>
      <c r="BL51" s="22" t="e">
        <f>'Per Capita Nominal'!BL51-Checks!BL51</f>
        <v>#N/A</v>
      </c>
      <c r="BM51" s="22" t="e">
        <f>'Per Capita Nominal'!BM51-Checks!BM51</f>
        <v>#N/A</v>
      </c>
      <c r="BN51" s="22" t="e">
        <f>'Per Capita Nominal'!BN51-Checks!BN51</f>
        <v>#N/A</v>
      </c>
      <c r="BO51" s="22" t="e">
        <f>'Per Capita Nominal'!BO51-Checks!BO51</f>
        <v>#N/A</v>
      </c>
      <c r="BP51" s="22" t="e">
        <f>'Per Capita Nominal'!BP51-Checks!BP51</f>
        <v>#N/A</v>
      </c>
      <c r="BQ51" s="22" t="e">
        <f>'Per Capita Nominal'!BQ51-Checks!BQ51</f>
        <v>#N/A</v>
      </c>
      <c r="BR51" s="22" t="e">
        <f>'Per Capita Nominal'!BR51-Checks!BR51</f>
        <v>#N/A</v>
      </c>
      <c r="BS51" s="22" t="e">
        <f>'Per Capita Nominal'!BS51-Checks!BS51</f>
        <v>#N/A</v>
      </c>
      <c r="BT51" s="22" t="e">
        <f>'Per Capita Nominal'!BT51-Checks!BT51</f>
        <v>#N/A</v>
      </c>
      <c r="BU51" s="22" t="e">
        <f>'Per Capita Nominal'!BU51-Checks!BU51</f>
        <v>#N/A</v>
      </c>
      <c r="BV51" s="22" t="e">
        <f>'Per Capita Nominal'!BV51-Checks!BV51</f>
        <v>#N/A</v>
      </c>
      <c r="BW51" s="22" t="e">
        <f>'Per Capita Nominal'!BW51-Checks!BW51</f>
        <v>#N/A</v>
      </c>
      <c r="BX51" s="22" t="e">
        <f>'Per Capita Nominal'!BX51-Checks!BX51</f>
        <v>#N/A</v>
      </c>
      <c r="BY51" s="22" t="e">
        <f>'Per Capita Nominal'!BY51-Checks!BY51</f>
        <v>#N/A</v>
      </c>
      <c r="BZ51" s="22" t="e">
        <f>'Per Capita Nominal'!BZ51-Checks!BZ51</f>
        <v>#N/A</v>
      </c>
      <c r="CA51" s="22" t="e">
        <f>'Per Capita Nominal'!CA51-Checks!CA51</f>
        <v>#N/A</v>
      </c>
      <c r="CB51" s="22" t="e">
        <f>'Per Capita Nominal'!CB51-Checks!CB51</f>
        <v>#N/A</v>
      </c>
      <c r="CC51" s="22" t="e">
        <f>'Per Capita Nominal'!CC51-Checks!CC51</f>
        <v>#N/A</v>
      </c>
      <c r="CD51" s="22" t="e">
        <f>'Per Capita Nominal'!CD51-Checks!CD51</f>
        <v>#N/A</v>
      </c>
      <c r="CE51" s="22" t="e">
        <f>'Per Capita Nominal'!CE51-Checks!CE51</f>
        <v>#N/A</v>
      </c>
      <c r="CF51" s="22" t="e">
        <f>'Per Capita Nominal'!CF51-Checks!CF51</f>
        <v>#N/A</v>
      </c>
      <c r="CG51" s="22" t="e">
        <f>'Per Capita Nominal'!CG51-Checks!CG51</f>
        <v>#N/A</v>
      </c>
      <c r="CH51" s="22" t="e">
        <f>'Per Capita Nominal'!CH51-Checks!CH51</f>
        <v>#N/A</v>
      </c>
      <c r="CI51" s="22" t="e">
        <f>'Per Capita Nominal'!CI51-Checks!CI51</f>
        <v>#N/A</v>
      </c>
      <c r="CJ51" s="22" t="e">
        <f>'Per Capita Nominal'!CJ51-Checks!CJ51</f>
        <v>#N/A</v>
      </c>
      <c r="CK51" s="22" t="e">
        <f>'Per Capita Nominal'!CK51-Checks!CK51</f>
        <v>#N/A</v>
      </c>
      <c r="CL51" s="22" t="e">
        <f>'Per Capita Nominal'!CL51-Checks!CL51</f>
        <v>#N/A</v>
      </c>
      <c r="CM51" s="22" t="e">
        <f>'Per Capita Nominal'!CM51-Checks!CM51</f>
        <v>#N/A</v>
      </c>
      <c r="CN51" s="22" t="e">
        <f>'Per Capita Nominal'!CN51-Checks!CN51</f>
        <v>#N/A</v>
      </c>
      <c r="CO51" s="22" t="e">
        <f>'Per Capita Nominal'!CO51-Checks!CO51</f>
        <v>#N/A</v>
      </c>
      <c r="CP51" s="22" t="e">
        <f>'Per Capita Nominal'!CP51-Checks!CP51</f>
        <v>#N/A</v>
      </c>
    </row>
    <row r="52" spans="1:94" hidden="1">
      <c r="A52" s="45" t="s">
        <v>245</v>
      </c>
      <c r="B52" s="78" t="s">
        <v>201</v>
      </c>
      <c r="C52" s="69" t="e">
        <f t="shared" si="0"/>
        <v>#N/A</v>
      </c>
      <c r="D52" s="69" t="e">
        <f>'Per Capita Nominal'!D52-Checks!D52</f>
        <v>#N/A</v>
      </c>
      <c r="E52" s="22" t="e">
        <f>'Per Capita Nominal'!E52-Checks!E52</f>
        <v>#N/A</v>
      </c>
      <c r="F52" s="22" t="e">
        <f>'Per Capita Nominal'!F52-Checks!F52</f>
        <v>#N/A</v>
      </c>
      <c r="G52" s="22" t="e">
        <f>'Per Capita Nominal'!G52-Checks!G52</f>
        <v>#N/A</v>
      </c>
      <c r="H52" s="22" t="e">
        <f>'Per Capita Nominal'!H52-Checks!H52</f>
        <v>#N/A</v>
      </c>
      <c r="I52" s="22" t="e">
        <f>'Per Capita Nominal'!I52-Checks!I52</f>
        <v>#N/A</v>
      </c>
      <c r="J52" s="22" t="e">
        <f>'Per Capita Nominal'!J52-Checks!J52</f>
        <v>#N/A</v>
      </c>
      <c r="K52" s="22" t="e">
        <f>'Per Capita Nominal'!K52-Checks!K52</f>
        <v>#N/A</v>
      </c>
      <c r="L52" s="22" t="e">
        <f>'Per Capita Nominal'!L52-Checks!L52</f>
        <v>#N/A</v>
      </c>
      <c r="M52" s="22" t="e">
        <f>'Per Capita Nominal'!M52-Checks!M52</f>
        <v>#N/A</v>
      </c>
      <c r="N52" s="22" t="e">
        <f>'Per Capita Nominal'!N52-Checks!N52</f>
        <v>#N/A</v>
      </c>
      <c r="O52" s="22" t="e">
        <f>'Per Capita Nominal'!O52-Checks!O52</f>
        <v>#N/A</v>
      </c>
      <c r="P52" s="22" t="e">
        <f>'Per Capita Nominal'!P52-Checks!P52</f>
        <v>#N/A</v>
      </c>
      <c r="Q52" s="22" t="e">
        <f>'Per Capita Nominal'!Q52-Checks!Q52</f>
        <v>#N/A</v>
      </c>
      <c r="R52" s="22" t="e">
        <f>'Per Capita Nominal'!R52-Checks!R52</f>
        <v>#N/A</v>
      </c>
      <c r="S52" s="22" t="e">
        <f>'Per Capita Nominal'!S52-Checks!S52</f>
        <v>#N/A</v>
      </c>
      <c r="T52" s="22" t="e">
        <f>'Per Capita Nominal'!T52-Checks!T52</f>
        <v>#N/A</v>
      </c>
      <c r="U52" s="22" t="e">
        <f>'Per Capita Nominal'!U52-Checks!U52</f>
        <v>#N/A</v>
      </c>
      <c r="V52" s="22" t="e">
        <f>'Per Capita Nominal'!V52-Checks!V52</f>
        <v>#N/A</v>
      </c>
      <c r="W52" s="22" t="e">
        <f>'Per Capita Nominal'!W52-Checks!W52</f>
        <v>#N/A</v>
      </c>
      <c r="X52" s="22" t="e">
        <f>'Per Capita Nominal'!X52-Checks!X52</f>
        <v>#N/A</v>
      </c>
      <c r="Y52" s="22" t="e">
        <f>'Per Capita Nominal'!Y52-Checks!Y52</f>
        <v>#N/A</v>
      </c>
      <c r="Z52" s="22" t="e">
        <f>'Per Capita Nominal'!Z52-Checks!Z52</f>
        <v>#N/A</v>
      </c>
      <c r="AA52" s="22" t="e">
        <f>'Per Capita Nominal'!AA52-Checks!AA52</f>
        <v>#N/A</v>
      </c>
      <c r="AB52" s="22" t="e">
        <f>'Per Capita Nominal'!AB52-Checks!AB52</f>
        <v>#N/A</v>
      </c>
      <c r="AC52" s="22" t="e">
        <f>'Per Capita Nominal'!AC52-Checks!AC52</f>
        <v>#N/A</v>
      </c>
      <c r="AD52" s="22" t="e">
        <f>'Per Capita Nominal'!AD52-Checks!AD52</f>
        <v>#N/A</v>
      </c>
      <c r="AE52" s="22" t="e">
        <f>'Per Capita Nominal'!AE52-Checks!AE52</f>
        <v>#N/A</v>
      </c>
      <c r="AF52" s="22" t="e">
        <f>'Per Capita Nominal'!AF52-Checks!AF52</f>
        <v>#N/A</v>
      </c>
      <c r="AG52" s="22" t="e">
        <f>'Per Capita Nominal'!AG52-Checks!AG52</f>
        <v>#N/A</v>
      </c>
      <c r="AH52" s="22" t="e">
        <f>'Per Capita Nominal'!AH52-Checks!AH52</f>
        <v>#N/A</v>
      </c>
      <c r="AI52" s="22" t="e">
        <f>'Per Capita Nominal'!AI52-Checks!AI52</f>
        <v>#N/A</v>
      </c>
      <c r="AJ52" s="22" t="e">
        <f>'Per Capita Nominal'!AJ52-Checks!AJ52</f>
        <v>#N/A</v>
      </c>
      <c r="AK52" s="22" t="e">
        <f>'Per Capita Nominal'!AK52-Checks!AK52</f>
        <v>#N/A</v>
      </c>
      <c r="AL52" s="22" t="e">
        <f>'Per Capita Nominal'!AL52-Checks!AL52</f>
        <v>#N/A</v>
      </c>
      <c r="AM52" s="22" t="e">
        <f>'Per Capita Nominal'!AM52-Checks!AM52</f>
        <v>#N/A</v>
      </c>
      <c r="AN52" s="22" t="e">
        <f>'Per Capita Nominal'!AN52-Checks!AN52</f>
        <v>#N/A</v>
      </c>
      <c r="AO52" s="22" t="e">
        <f>'Per Capita Nominal'!AO52-Checks!AO52</f>
        <v>#N/A</v>
      </c>
      <c r="AP52" s="22" t="e">
        <f>'Per Capita Nominal'!AP52-Checks!AP52</f>
        <v>#N/A</v>
      </c>
      <c r="AQ52" s="22" t="e">
        <f>'Per Capita Nominal'!AQ52-Checks!AQ52</f>
        <v>#N/A</v>
      </c>
      <c r="AR52" s="22" t="e">
        <f>'Per Capita Nominal'!AR52-Checks!AR52</f>
        <v>#N/A</v>
      </c>
      <c r="AS52" s="22" t="e">
        <f>'Per Capita Nominal'!AS52-Checks!AS52</f>
        <v>#N/A</v>
      </c>
      <c r="AT52" s="22" t="e">
        <f>'Per Capita Nominal'!AT52-Checks!AT52</f>
        <v>#N/A</v>
      </c>
      <c r="AU52" s="22" t="e">
        <f>'Per Capita Nominal'!AU52-Checks!AU52</f>
        <v>#N/A</v>
      </c>
      <c r="AV52" s="22" t="e">
        <f>'Per Capita Nominal'!AV52-Checks!AV52</f>
        <v>#N/A</v>
      </c>
      <c r="AW52" s="22" t="e">
        <f>'Per Capita Nominal'!AW52-Checks!AW52</f>
        <v>#N/A</v>
      </c>
      <c r="AX52" s="22" t="e">
        <f>'Per Capita Nominal'!AX52-Checks!AX52</f>
        <v>#N/A</v>
      </c>
      <c r="AY52" s="22" t="e">
        <f>'Per Capita Nominal'!AY52-Checks!AY52</f>
        <v>#N/A</v>
      </c>
      <c r="AZ52" s="22" t="e">
        <f>'Per Capita Nominal'!AZ52-Checks!AZ52</f>
        <v>#N/A</v>
      </c>
      <c r="BA52" s="22" t="e">
        <f>'Per Capita Nominal'!BA52-Checks!BA52</f>
        <v>#N/A</v>
      </c>
      <c r="BB52" s="22" t="e">
        <f>'Per Capita Nominal'!BB52-Checks!BB52</f>
        <v>#N/A</v>
      </c>
      <c r="BC52" s="22" t="e">
        <f>'Per Capita Nominal'!BC52-Checks!BC52</f>
        <v>#N/A</v>
      </c>
      <c r="BD52" s="22" t="e">
        <f>'Per Capita Nominal'!BD52-Checks!BD52</f>
        <v>#N/A</v>
      </c>
      <c r="BE52" s="22" t="e">
        <f>'Per Capita Nominal'!BE52-Checks!BE52</f>
        <v>#N/A</v>
      </c>
      <c r="BF52" s="22" t="e">
        <f>'Per Capita Nominal'!BF52-Checks!BF52</f>
        <v>#N/A</v>
      </c>
      <c r="BG52" s="22" t="e">
        <f>'Per Capita Nominal'!BG52-Checks!BG52</f>
        <v>#N/A</v>
      </c>
      <c r="BH52" s="22" t="e">
        <f>'Per Capita Nominal'!BH52-Checks!BH52</f>
        <v>#N/A</v>
      </c>
      <c r="BI52" s="22" t="e">
        <f>'Per Capita Nominal'!BI52-Checks!BI52</f>
        <v>#N/A</v>
      </c>
      <c r="BJ52" s="22" t="e">
        <f>'Per Capita Nominal'!BJ52-Checks!BJ52</f>
        <v>#N/A</v>
      </c>
      <c r="BK52" s="22" t="e">
        <f>'Per Capita Nominal'!BK52-Checks!BK52</f>
        <v>#N/A</v>
      </c>
      <c r="BL52" s="22" t="e">
        <f>'Per Capita Nominal'!BL52-Checks!BL52</f>
        <v>#N/A</v>
      </c>
      <c r="BM52" s="22" t="e">
        <f>'Per Capita Nominal'!BM52-Checks!BM52</f>
        <v>#N/A</v>
      </c>
      <c r="BN52" s="22" t="e">
        <f>'Per Capita Nominal'!BN52-Checks!BN52</f>
        <v>#N/A</v>
      </c>
      <c r="BO52" s="22" t="e">
        <f>'Per Capita Nominal'!BO52-Checks!BO52</f>
        <v>#N/A</v>
      </c>
      <c r="BP52" s="22" t="e">
        <f>'Per Capita Nominal'!BP52-Checks!BP52</f>
        <v>#N/A</v>
      </c>
      <c r="BQ52" s="22" t="e">
        <f>'Per Capita Nominal'!BQ52-Checks!BQ52</f>
        <v>#N/A</v>
      </c>
      <c r="BR52" s="22" t="e">
        <f>'Per Capita Nominal'!BR52-Checks!BR52</f>
        <v>#N/A</v>
      </c>
      <c r="BS52" s="22" t="e">
        <f>'Per Capita Nominal'!BS52-Checks!BS52</f>
        <v>#N/A</v>
      </c>
      <c r="BT52" s="22" t="e">
        <f>'Per Capita Nominal'!BT52-Checks!BT52</f>
        <v>#N/A</v>
      </c>
      <c r="BU52" s="22" t="e">
        <f>'Per Capita Nominal'!BU52-Checks!BU52</f>
        <v>#N/A</v>
      </c>
      <c r="BV52" s="22" t="e">
        <f>'Per Capita Nominal'!BV52-Checks!BV52</f>
        <v>#N/A</v>
      </c>
      <c r="BW52" s="22" t="e">
        <f>'Per Capita Nominal'!BW52-Checks!BW52</f>
        <v>#N/A</v>
      </c>
      <c r="BX52" s="22" t="e">
        <f>'Per Capita Nominal'!BX52-Checks!BX52</f>
        <v>#N/A</v>
      </c>
      <c r="BY52" s="22" t="e">
        <f>'Per Capita Nominal'!BY52-Checks!BY52</f>
        <v>#N/A</v>
      </c>
      <c r="BZ52" s="22" t="e">
        <f>'Per Capita Nominal'!BZ52-Checks!BZ52</f>
        <v>#N/A</v>
      </c>
      <c r="CA52" s="22" t="e">
        <f>'Per Capita Nominal'!CA52-Checks!CA52</f>
        <v>#N/A</v>
      </c>
      <c r="CB52" s="22" t="e">
        <f>'Per Capita Nominal'!CB52-Checks!CB52</f>
        <v>#N/A</v>
      </c>
      <c r="CC52" s="22" t="e">
        <f>'Per Capita Nominal'!CC52-Checks!CC52</f>
        <v>#N/A</v>
      </c>
      <c r="CD52" s="22" t="e">
        <f>'Per Capita Nominal'!CD52-Checks!CD52</f>
        <v>#N/A</v>
      </c>
      <c r="CE52" s="22" t="e">
        <f>'Per Capita Nominal'!CE52-Checks!CE52</f>
        <v>#N/A</v>
      </c>
      <c r="CF52" s="22" t="e">
        <f>'Per Capita Nominal'!CF52-Checks!CF52</f>
        <v>#N/A</v>
      </c>
      <c r="CG52" s="22" t="e">
        <f>'Per Capita Nominal'!CG52-Checks!CG52</f>
        <v>#N/A</v>
      </c>
      <c r="CH52" s="22" t="e">
        <f>'Per Capita Nominal'!CH52-Checks!CH52</f>
        <v>#N/A</v>
      </c>
      <c r="CI52" s="22" t="e">
        <f>'Per Capita Nominal'!CI52-Checks!CI52</f>
        <v>#N/A</v>
      </c>
      <c r="CJ52" s="22" t="e">
        <f>'Per Capita Nominal'!CJ52-Checks!CJ52</f>
        <v>#N/A</v>
      </c>
      <c r="CK52" s="22" t="e">
        <f>'Per Capita Nominal'!CK52-Checks!CK52</f>
        <v>#N/A</v>
      </c>
      <c r="CL52" s="22" t="e">
        <f>'Per Capita Nominal'!CL52-Checks!CL52</f>
        <v>#N/A</v>
      </c>
      <c r="CM52" s="22" t="e">
        <f>'Per Capita Nominal'!CM52-Checks!CM52</f>
        <v>#N/A</v>
      </c>
      <c r="CN52" s="22" t="e">
        <f>'Per Capita Nominal'!CN52-Checks!CN52</f>
        <v>#N/A</v>
      </c>
      <c r="CO52" s="22" t="e">
        <f>'Per Capita Nominal'!CO52-Checks!CO52</f>
        <v>#N/A</v>
      </c>
      <c r="CP52" s="22" t="e">
        <f>'Per Capita Nominal'!CP52-Checks!CP52</f>
        <v>#N/A</v>
      </c>
    </row>
    <row r="53" spans="1:94" hidden="1">
      <c r="A53" s="45" t="s">
        <v>246</v>
      </c>
      <c r="B53" s="78" t="s">
        <v>202</v>
      </c>
      <c r="C53" s="69" t="e">
        <f t="shared" si="0"/>
        <v>#N/A</v>
      </c>
      <c r="D53" s="69" t="e">
        <f>'Per Capita Nominal'!D53-Checks!D53</f>
        <v>#N/A</v>
      </c>
      <c r="E53" s="22" t="e">
        <f>'Per Capita Nominal'!E53-Checks!E53</f>
        <v>#N/A</v>
      </c>
      <c r="F53" s="22" t="e">
        <f>'Per Capita Nominal'!F53-Checks!F53</f>
        <v>#N/A</v>
      </c>
      <c r="G53" s="22" t="e">
        <f>'Per Capita Nominal'!G53-Checks!G53</f>
        <v>#N/A</v>
      </c>
      <c r="H53" s="22" t="e">
        <f>'Per Capita Nominal'!H53-Checks!H53</f>
        <v>#N/A</v>
      </c>
      <c r="I53" s="22" t="e">
        <f>'Per Capita Nominal'!I53-Checks!I53</f>
        <v>#N/A</v>
      </c>
      <c r="J53" s="22" t="e">
        <f>'Per Capita Nominal'!J53-Checks!J53</f>
        <v>#N/A</v>
      </c>
      <c r="K53" s="22" t="e">
        <f>'Per Capita Nominal'!K53-Checks!K53</f>
        <v>#N/A</v>
      </c>
      <c r="L53" s="22" t="e">
        <f>'Per Capita Nominal'!L53-Checks!L53</f>
        <v>#N/A</v>
      </c>
      <c r="M53" s="22" t="e">
        <f>'Per Capita Nominal'!M53-Checks!M53</f>
        <v>#N/A</v>
      </c>
      <c r="N53" s="22" t="e">
        <f>'Per Capita Nominal'!N53-Checks!N53</f>
        <v>#N/A</v>
      </c>
      <c r="O53" s="22" t="e">
        <f>'Per Capita Nominal'!O53-Checks!O53</f>
        <v>#N/A</v>
      </c>
      <c r="P53" s="22" t="e">
        <f>'Per Capita Nominal'!P53-Checks!P53</f>
        <v>#N/A</v>
      </c>
      <c r="Q53" s="22" t="e">
        <f>'Per Capita Nominal'!Q53-Checks!Q53</f>
        <v>#N/A</v>
      </c>
      <c r="R53" s="22" t="e">
        <f>'Per Capita Nominal'!R53-Checks!R53</f>
        <v>#N/A</v>
      </c>
      <c r="S53" s="22" t="e">
        <f>'Per Capita Nominal'!S53-Checks!S53</f>
        <v>#N/A</v>
      </c>
      <c r="T53" s="22" t="e">
        <f>'Per Capita Nominal'!T53-Checks!T53</f>
        <v>#N/A</v>
      </c>
      <c r="U53" s="22" t="e">
        <f>'Per Capita Nominal'!U53-Checks!U53</f>
        <v>#N/A</v>
      </c>
      <c r="V53" s="22" t="e">
        <f>'Per Capita Nominal'!V53-Checks!V53</f>
        <v>#N/A</v>
      </c>
      <c r="W53" s="22" t="e">
        <f>'Per Capita Nominal'!W53-Checks!W53</f>
        <v>#N/A</v>
      </c>
      <c r="X53" s="22" t="e">
        <f>'Per Capita Nominal'!X53-Checks!X53</f>
        <v>#N/A</v>
      </c>
      <c r="Y53" s="22" t="e">
        <f>'Per Capita Nominal'!Y53-Checks!Y53</f>
        <v>#N/A</v>
      </c>
      <c r="Z53" s="22" t="e">
        <f>'Per Capita Nominal'!Z53-Checks!Z53</f>
        <v>#N/A</v>
      </c>
      <c r="AA53" s="22" t="e">
        <f>'Per Capita Nominal'!AA53-Checks!AA53</f>
        <v>#N/A</v>
      </c>
      <c r="AB53" s="22" t="e">
        <f>'Per Capita Nominal'!AB53-Checks!AB53</f>
        <v>#N/A</v>
      </c>
      <c r="AC53" s="22" t="e">
        <f>'Per Capita Nominal'!AC53-Checks!AC53</f>
        <v>#N/A</v>
      </c>
      <c r="AD53" s="22" t="e">
        <f>'Per Capita Nominal'!AD53-Checks!AD53</f>
        <v>#N/A</v>
      </c>
      <c r="AE53" s="22" t="e">
        <f>'Per Capita Nominal'!AE53-Checks!AE53</f>
        <v>#N/A</v>
      </c>
      <c r="AF53" s="22" t="e">
        <f>'Per Capita Nominal'!AF53-Checks!AF53</f>
        <v>#N/A</v>
      </c>
      <c r="AG53" s="22" t="e">
        <f>'Per Capita Nominal'!AG53-Checks!AG53</f>
        <v>#N/A</v>
      </c>
      <c r="AH53" s="22" t="e">
        <f>'Per Capita Nominal'!AH53-Checks!AH53</f>
        <v>#N/A</v>
      </c>
      <c r="AI53" s="22" t="e">
        <f>'Per Capita Nominal'!AI53-Checks!AI53</f>
        <v>#N/A</v>
      </c>
      <c r="AJ53" s="22" t="e">
        <f>'Per Capita Nominal'!AJ53-Checks!AJ53</f>
        <v>#N/A</v>
      </c>
      <c r="AK53" s="22" t="e">
        <f>'Per Capita Nominal'!AK53-Checks!AK53</f>
        <v>#N/A</v>
      </c>
      <c r="AL53" s="22" t="e">
        <f>'Per Capita Nominal'!AL53-Checks!AL53</f>
        <v>#N/A</v>
      </c>
      <c r="AM53" s="22" t="e">
        <f>'Per Capita Nominal'!AM53-Checks!AM53</f>
        <v>#N/A</v>
      </c>
      <c r="AN53" s="22" t="e">
        <f>'Per Capita Nominal'!AN53-Checks!AN53</f>
        <v>#N/A</v>
      </c>
      <c r="AO53" s="22" t="e">
        <f>'Per Capita Nominal'!AO53-Checks!AO53</f>
        <v>#N/A</v>
      </c>
      <c r="AP53" s="22" t="e">
        <f>'Per Capita Nominal'!AP53-Checks!AP53</f>
        <v>#N/A</v>
      </c>
      <c r="AQ53" s="22" t="e">
        <f>'Per Capita Nominal'!AQ53-Checks!AQ53</f>
        <v>#N/A</v>
      </c>
      <c r="AR53" s="22" t="e">
        <f>'Per Capita Nominal'!AR53-Checks!AR53</f>
        <v>#N/A</v>
      </c>
      <c r="AS53" s="22" t="e">
        <f>'Per Capita Nominal'!AS53-Checks!AS53</f>
        <v>#N/A</v>
      </c>
      <c r="AT53" s="22" t="e">
        <f>'Per Capita Nominal'!AT53-Checks!AT53</f>
        <v>#N/A</v>
      </c>
      <c r="AU53" s="22" t="e">
        <f>'Per Capita Nominal'!AU53-Checks!AU53</f>
        <v>#N/A</v>
      </c>
      <c r="AV53" s="22" t="e">
        <f>'Per Capita Nominal'!AV53-Checks!AV53</f>
        <v>#N/A</v>
      </c>
      <c r="AW53" s="22" t="e">
        <f>'Per Capita Nominal'!AW53-Checks!AW53</f>
        <v>#N/A</v>
      </c>
      <c r="AX53" s="22" t="e">
        <f>'Per Capita Nominal'!AX53-Checks!AX53</f>
        <v>#N/A</v>
      </c>
      <c r="AY53" s="22" t="e">
        <f>'Per Capita Nominal'!AY53-Checks!AY53</f>
        <v>#N/A</v>
      </c>
      <c r="AZ53" s="22" t="e">
        <f>'Per Capita Nominal'!AZ53-Checks!AZ53</f>
        <v>#N/A</v>
      </c>
      <c r="BA53" s="22" t="e">
        <f>'Per Capita Nominal'!BA53-Checks!BA53</f>
        <v>#N/A</v>
      </c>
      <c r="BB53" s="22" t="e">
        <f>'Per Capita Nominal'!BB53-Checks!BB53</f>
        <v>#N/A</v>
      </c>
      <c r="BC53" s="22" t="e">
        <f>'Per Capita Nominal'!BC53-Checks!BC53</f>
        <v>#N/A</v>
      </c>
      <c r="BD53" s="22" t="e">
        <f>'Per Capita Nominal'!BD53-Checks!BD53</f>
        <v>#N/A</v>
      </c>
      <c r="BE53" s="22" t="e">
        <f>'Per Capita Nominal'!BE53-Checks!BE53</f>
        <v>#N/A</v>
      </c>
      <c r="BF53" s="22" t="e">
        <f>'Per Capita Nominal'!BF53-Checks!BF53</f>
        <v>#N/A</v>
      </c>
      <c r="BG53" s="22" t="e">
        <f>'Per Capita Nominal'!BG53-Checks!BG53</f>
        <v>#N/A</v>
      </c>
      <c r="BH53" s="22" t="e">
        <f>'Per Capita Nominal'!BH53-Checks!BH53</f>
        <v>#N/A</v>
      </c>
      <c r="BI53" s="22" t="e">
        <f>'Per Capita Nominal'!BI53-Checks!BI53</f>
        <v>#N/A</v>
      </c>
      <c r="BJ53" s="22" t="e">
        <f>'Per Capita Nominal'!BJ53-Checks!BJ53</f>
        <v>#N/A</v>
      </c>
      <c r="BK53" s="22" t="e">
        <f>'Per Capita Nominal'!BK53-Checks!BK53</f>
        <v>#N/A</v>
      </c>
      <c r="BL53" s="22" t="e">
        <f>'Per Capita Nominal'!BL53-Checks!BL53</f>
        <v>#N/A</v>
      </c>
      <c r="BM53" s="22" t="e">
        <f>'Per Capita Nominal'!BM53-Checks!BM53</f>
        <v>#N/A</v>
      </c>
      <c r="BN53" s="22" t="e">
        <f>'Per Capita Nominal'!BN53-Checks!BN53</f>
        <v>#N/A</v>
      </c>
      <c r="BO53" s="22" t="e">
        <f>'Per Capita Nominal'!BO53-Checks!BO53</f>
        <v>#N/A</v>
      </c>
      <c r="BP53" s="22" t="e">
        <f>'Per Capita Nominal'!BP53-Checks!BP53</f>
        <v>#N/A</v>
      </c>
      <c r="BQ53" s="22" t="e">
        <f>'Per Capita Nominal'!BQ53-Checks!BQ53</f>
        <v>#N/A</v>
      </c>
      <c r="BR53" s="22" t="e">
        <f>'Per Capita Nominal'!BR53-Checks!BR53</f>
        <v>#N/A</v>
      </c>
      <c r="BS53" s="22" t="e">
        <f>'Per Capita Nominal'!BS53-Checks!BS53</f>
        <v>#N/A</v>
      </c>
      <c r="BT53" s="22" t="e">
        <f>'Per Capita Nominal'!BT53-Checks!BT53</f>
        <v>#N/A</v>
      </c>
      <c r="BU53" s="22" t="e">
        <f>'Per Capita Nominal'!BU53-Checks!BU53</f>
        <v>#N/A</v>
      </c>
      <c r="BV53" s="22" t="e">
        <f>'Per Capita Nominal'!BV53-Checks!BV53</f>
        <v>#N/A</v>
      </c>
      <c r="BW53" s="22" t="e">
        <f>'Per Capita Nominal'!BW53-Checks!BW53</f>
        <v>#N/A</v>
      </c>
      <c r="BX53" s="22" t="e">
        <f>'Per Capita Nominal'!BX53-Checks!BX53</f>
        <v>#N/A</v>
      </c>
      <c r="BY53" s="22" t="e">
        <f>'Per Capita Nominal'!BY53-Checks!BY53</f>
        <v>#N/A</v>
      </c>
      <c r="BZ53" s="22" t="e">
        <f>'Per Capita Nominal'!BZ53-Checks!BZ53</f>
        <v>#N/A</v>
      </c>
      <c r="CA53" s="22" t="e">
        <f>'Per Capita Nominal'!CA53-Checks!CA53</f>
        <v>#N/A</v>
      </c>
      <c r="CB53" s="22" t="e">
        <f>'Per Capita Nominal'!CB53-Checks!CB53</f>
        <v>#N/A</v>
      </c>
      <c r="CC53" s="22" t="e">
        <f>'Per Capita Nominal'!CC53-Checks!CC53</f>
        <v>#N/A</v>
      </c>
      <c r="CD53" s="22" t="e">
        <f>'Per Capita Nominal'!CD53-Checks!CD53</f>
        <v>#N/A</v>
      </c>
      <c r="CE53" s="22" t="e">
        <f>'Per Capita Nominal'!CE53-Checks!CE53</f>
        <v>#N/A</v>
      </c>
      <c r="CF53" s="22" t="e">
        <f>'Per Capita Nominal'!CF53-Checks!CF53</f>
        <v>#N/A</v>
      </c>
      <c r="CG53" s="22" t="e">
        <f>'Per Capita Nominal'!CG53-Checks!CG53</f>
        <v>#N/A</v>
      </c>
      <c r="CH53" s="22" t="e">
        <f>'Per Capita Nominal'!CH53-Checks!CH53</f>
        <v>#N/A</v>
      </c>
      <c r="CI53" s="22" t="e">
        <f>'Per Capita Nominal'!CI53-Checks!CI53</f>
        <v>#N/A</v>
      </c>
      <c r="CJ53" s="22" t="e">
        <f>'Per Capita Nominal'!CJ53-Checks!CJ53</f>
        <v>#N/A</v>
      </c>
      <c r="CK53" s="22" t="e">
        <f>'Per Capita Nominal'!CK53-Checks!CK53</f>
        <v>#N/A</v>
      </c>
      <c r="CL53" s="22" t="e">
        <f>'Per Capita Nominal'!CL53-Checks!CL53</f>
        <v>#N/A</v>
      </c>
      <c r="CM53" s="22" t="e">
        <f>'Per Capita Nominal'!CM53-Checks!CM53</f>
        <v>#N/A</v>
      </c>
      <c r="CN53" s="22" t="e">
        <f>'Per Capita Nominal'!CN53-Checks!CN53</f>
        <v>#N/A</v>
      </c>
      <c r="CO53" s="22" t="e">
        <f>'Per Capita Nominal'!CO53-Checks!CO53</f>
        <v>#N/A</v>
      </c>
      <c r="CP53" s="22" t="e">
        <f>'Per Capita Nominal'!CP53-Checks!CP53</f>
        <v>#N/A</v>
      </c>
    </row>
    <row r="54" spans="1:94">
      <c r="A54" s="46" t="s">
        <v>247</v>
      </c>
      <c r="B54" s="79" t="s">
        <v>203</v>
      </c>
      <c r="C54" s="69" t="e">
        <f t="shared" si="0"/>
        <v>#N/A</v>
      </c>
      <c r="D54" s="69" t="e">
        <f>'Per Capita Nominal'!D54-Checks!D54</f>
        <v>#N/A</v>
      </c>
      <c r="E54" s="22" t="e">
        <f>'Per Capita Nominal'!E54-Checks!E54</f>
        <v>#N/A</v>
      </c>
      <c r="F54" s="22" t="e">
        <f>'Per Capita Nominal'!F54-Checks!F54</f>
        <v>#N/A</v>
      </c>
      <c r="G54" s="22" t="e">
        <f>'Per Capita Nominal'!G54-Checks!G54</f>
        <v>#N/A</v>
      </c>
      <c r="H54" s="22" t="e">
        <f>'Per Capita Nominal'!H54-Checks!H54</f>
        <v>#N/A</v>
      </c>
      <c r="I54" s="22" t="e">
        <f>'Per Capita Nominal'!I54-Checks!I54</f>
        <v>#N/A</v>
      </c>
      <c r="J54" s="22" t="e">
        <f>'Per Capita Nominal'!J54-Checks!J54</f>
        <v>#N/A</v>
      </c>
      <c r="K54" s="22" t="e">
        <f>'Per Capita Nominal'!K54-Checks!K54</f>
        <v>#N/A</v>
      </c>
      <c r="L54" s="22" t="e">
        <f>'Per Capita Nominal'!L54-Checks!L54</f>
        <v>#N/A</v>
      </c>
      <c r="M54" s="22" t="e">
        <f>'Per Capita Nominal'!M54-Checks!M54</f>
        <v>#N/A</v>
      </c>
      <c r="N54" s="22" t="e">
        <f>'Per Capita Nominal'!N54-Checks!N54</f>
        <v>#N/A</v>
      </c>
      <c r="O54" s="22" t="e">
        <f>'Per Capita Nominal'!O54-Checks!O54</f>
        <v>#N/A</v>
      </c>
      <c r="P54" s="22" t="e">
        <f>'Per Capita Nominal'!P54-Checks!P54</f>
        <v>#N/A</v>
      </c>
      <c r="Q54" s="22" t="e">
        <f>'Per Capita Nominal'!Q54-Checks!Q54</f>
        <v>#N/A</v>
      </c>
      <c r="R54" s="22" t="e">
        <f>'Per Capita Nominal'!R54-Checks!R54</f>
        <v>#N/A</v>
      </c>
      <c r="S54" s="22" t="e">
        <f>'Per Capita Nominal'!S54-Checks!S54</f>
        <v>#N/A</v>
      </c>
      <c r="T54" s="22" t="e">
        <f>'Per Capita Nominal'!T54-Checks!T54</f>
        <v>#N/A</v>
      </c>
      <c r="U54" s="22" t="e">
        <f>'Per Capita Nominal'!U54-Checks!U54</f>
        <v>#N/A</v>
      </c>
      <c r="V54" s="22" t="e">
        <f>'Per Capita Nominal'!V54-Checks!V54</f>
        <v>#N/A</v>
      </c>
      <c r="W54" s="22" t="e">
        <f>'Per Capita Nominal'!W54-Checks!W54</f>
        <v>#N/A</v>
      </c>
      <c r="X54" s="22" t="e">
        <f>'Per Capita Nominal'!X54-Checks!X54</f>
        <v>#N/A</v>
      </c>
      <c r="Y54" s="22" t="e">
        <f>'Per Capita Nominal'!Y54-Checks!Y54</f>
        <v>#N/A</v>
      </c>
      <c r="Z54" s="22" t="e">
        <f>'Per Capita Nominal'!Z54-Checks!Z54</f>
        <v>#N/A</v>
      </c>
      <c r="AA54" s="22" t="e">
        <f>'Per Capita Nominal'!AA54-Checks!AA54</f>
        <v>#N/A</v>
      </c>
      <c r="AB54" s="22" t="e">
        <f>'Per Capita Nominal'!AB54-Checks!AB54</f>
        <v>#N/A</v>
      </c>
      <c r="AC54" s="22" t="e">
        <f>'Per Capita Nominal'!AC54-Checks!AC54</f>
        <v>#N/A</v>
      </c>
      <c r="AD54" s="22" t="e">
        <f>'Per Capita Nominal'!AD54-Checks!AD54</f>
        <v>#N/A</v>
      </c>
      <c r="AE54" s="22" t="e">
        <f>'Per Capita Nominal'!AE54-Checks!AE54</f>
        <v>#N/A</v>
      </c>
      <c r="AF54" s="22" t="e">
        <f>'Per Capita Nominal'!AF54-Checks!AF54</f>
        <v>#N/A</v>
      </c>
      <c r="AG54" s="22" t="e">
        <f>'Per Capita Nominal'!AG54-Checks!AG54</f>
        <v>#N/A</v>
      </c>
      <c r="AH54" s="22" t="e">
        <f>'Per Capita Nominal'!AH54-Checks!AH54</f>
        <v>#N/A</v>
      </c>
      <c r="AI54" s="22" t="e">
        <f>'Per Capita Nominal'!AI54-Checks!AI54</f>
        <v>#N/A</v>
      </c>
      <c r="AJ54" s="22" t="e">
        <f>'Per Capita Nominal'!AJ54-Checks!AJ54</f>
        <v>#N/A</v>
      </c>
      <c r="AK54" s="22" t="e">
        <f>'Per Capita Nominal'!AK54-Checks!AK54</f>
        <v>#N/A</v>
      </c>
      <c r="AL54" s="22" t="e">
        <f>'Per Capita Nominal'!AL54-Checks!AL54</f>
        <v>#N/A</v>
      </c>
      <c r="AM54" s="22" t="e">
        <f>'Per Capita Nominal'!AM54-Checks!AM54</f>
        <v>#N/A</v>
      </c>
      <c r="AN54" s="22" t="e">
        <f>'Per Capita Nominal'!AN54-Checks!AN54</f>
        <v>#N/A</v>
      </c>
      <c r="AO54" s="22" t="e">
        <f>'Per Capita Nominal'!AO54-Checks!AO54</f>
        <v>#N/A</v>
      </c>
      <c r="AP54" s="22" t="e">
        <f>'Per Capita Nominal'!AP54-Checks!AP54</f>
        <v>#N/A</v>
      </c>
      <c r="AQ54" s="22" t="e">
        <f>'Per Capita Nominal'!AQ54-Checks!AQ54</f>
        <v>#N/A</v>
      </c>
      <c r="AR54" s="22" t="e">
        <f>'Per Capita Nominal'!AR54-Checks!AR54</f>
        <v>#N/A</v>
      </c>
      <c r="AS54" s="22" t="e">
        <f>'Per Capita Nominal'!AS54-Checks!AS54</f>
        <v>#N/A</v>
      </c>
      <c r="AT54" s="22" t="e">
        <f>'Per Capita Nominal'!AT54-Checks!AT54</f>
        <v>#N/A</v>
      </c>
      <c r="AU54" s="22" t="e">
        <f>'Per Capita Nominal'!AU54-Checks!AU54</f>
        <v>#N/A</v>
      </c>
      <c r="AV54" s="22" t="e">
        <f>'Per Capita Nominal'!AV54-Checks!AV54</f>
        <v>#N/A</v>
      </c>
      <c r="AW54" s="22" t="e">
        <f>'Per Capita Nominal'!AW54-Checks!AW54</f>
        <v>#N/A</v>
      </c>
      <c r="AX54" s="22" t="e">
        <f>'Per Capita Nominal'!AX54-Checks!AX54</f>
        <v>#N/A</v>
      </c>
      <c r="AY54" s="22" t="e">
        <f>'Per Capita Nominal'!AY54-Checks!AY54</f>
        <v>#N/A</v>
      </c>
      <c r="AZ54" s="22" t="e">
        <f>'Per Capita Nominal'!AZ54-Checks!AZ54</f>
        <v>#N/A</v>
      </c>
      <c r="BA54" s="22" t="e">
        <f>'Per Capita Nominal'!BA54-Checks!BA54</f>
        <v>#N/A</v>
      </c>
      <c r="BB54" s="22" t="e">
        <f>'Per Capita Nominal'!BB54-Checks!BB54</f>
        <v>#N/A</v>
      </c>
      <c r="BC54" s="22" t="e">
        <f>'Per Capita Nominal'!BC54-Checks!BC54</f>
        <v>#N/A</v>
      </c>
      <c r="BD54" s="22" t="e">
        <f>'Per Capita Nominal'!BD54-Checks!BD54</f>
        <v>#N/A</v>
      </c>
      <c r="BE54" s="22" t="e">
        <f>'Per Capita Nominal'!BE54-Checks!BE54</f>
        <v>#N/A</v>
      </c>
      <c r="BF54" s="22" t="e">
        <f>'Per Capita Nominal'!BF54-Checks!BF54</f>
        <v>#N/A</v>
      </c>
      <c r="BG54" s="22" t="e">
        <f>'Per Capita Nominal'!BG54-Checks!BG54</f>
        <v>#N/A</v>
      </c>
      <c r="BH54" s="22" t="e">
        <f>'Per Capita Nominal'!BH54-Checks!BH54</f>
        <v>#N/A</v>
      </c>
      <c r="BI54" s="22" t="e">
        <f>'Per Capita Nominal'!BI54-Checks!BI54</f>
        <v>#N/A</v>
      </c>
      <c r="BJ54" s="22" t="e">
        <f>'Per Capita Nominal'!BJ54-Checks!BJ54</f>
        <v>#N/A</v>
      </c>
      <c r="BK54" s="22" t="e">
        <f>'Per Capita Nominal'!BK54-Checks!BK54</f>
        <v>#N/A</v>
      </c>
      <c r="BL54" s="22" t="e">
        <f>'Per Capita Nominal'!BL54-Checks!BL54</f>
        <v>#N/A</v>
      </c>
      <c r="BM54" s="22" t="e">
        <f>'Per Capita Nominal'!BM54-Checks!BM54</f>
        <v>#N/A</v>
      </c>
      <c r="BN54" s="22" t="e">
        <f>'Per Capita Nominal'!BN54-Checks!BN54</f>
        <v>#N/A</v>
      </c>
      <c r="BO54" s="22" t="e">
        <f>'Per Capita Nominal'!BO54-Checks!BO54</f>
        <v>#N/A</v>
      </c>
      <c r="BP54" s="22" t="e">
        <f>'Per Capita Nominal'!BP54-Checks!BP54</f>
        <v>#N/A</v>
      </c>
      <c r="BQ54" s="22" t="e">
        <f>'Per Capita Nominal'!BQ54-Checks!BQ54</f>
        <v>#N/A</v>
      </c>
      <c r="BR54" s="22" t="e">
        <f>'Per Capita Nominal'!BR54-Checks!BR54</f>
        <v>#N/A</v>
      </c>
      <c r="BS54" s="22" t="e">
        <f>'Per Capita Nominal'!BS54-Checks!BS54</f>
        <v>#N/A</v>
      </c>
      <c r="BT54" s="22" t="e">
        <f>'Per Capita Nominal'!BT54-Checks!BT54</f>
        <v>#N/A</v>
      </c>
      <c r="BU54" s="22" t="e">
        <f>'Per Capita Nominal'!BU54-Checks!BU54</f>
        <v>#N/A</v>
      </c>
      <c r="BV54" s="22" t="e">
        <f>'Per Capita Nominal'!BV54-Checks!BV54</f>
        <v>#N/A</v>
      </c>
      <c r="BW54" s="22" t="e">
        <f>'Per Capita Nominal'!BW54-Checks!BW54</f>
        <v>#N/A</v>
      </c>
      <c r="BX54" s="22" t="e">
        <f>'Per Capita Nominal'!BX54-Checks!BX54</f>
        <v>#N/A</v>
      </c>
      <c r="BY54" s="22" t="e">
        <f>'Per Capita Nominal'!BY54-Checks!BY54</f>
        <v>#N/A</v>
      </c>
      <c r="BZ54" s="22" t="e">
        <f>'Per Capita Nominal'!BZ54-Checks!BZ54</f>
        <v>#N/A</v>
      </c>
      <c r="CA54" s="22" t="e">
        <f>'Per Capita Nominal'!CA54-Checks!CA54</f>
        <v>#N/A</v>
      </c>
      <c r="CB54" s="22" t="e">
        <f>'Per Capita Nominal'!CB54-Checks!CB54</f>
        <v>#N/A</v>
      </c>
      <c r="CC54" s="22" t="e">
        <f>'Per Capita Nominal'!CC54-Checks!CC54</f>
        <v>#N/A</v>
      </c>
      <c r="CD54" s="22" t="e">
        <f>'Per Capita Nominal'!CD54-Checks!CD54</f>
        <v>#N/A</v>
      </c>
      <c r="CE54" s="22" t="e">
        <f>'Per Capita Nominal'!CE54-Checks!CE54</f>
        <v>#N/A</v>
      </c>
      <c r="CF54" s="22" t="e">
        <f>'Per Capita Nominal'!CF54-Checks!CF54</f>
        <v>#N/A</v>
      </c>
      <c r="CG54" s="22" t="e">
        <f>'Per Capita Nominal'!CG54-Checks!CG54</f>
        <v>#N/A</v>
      </c>
      <c r="CH54" s="22" t="e">
        <f>'Per Capita Nominal'!CH54-Checks!CH54</f>
        <v>#N/A</v>
      </c>
      <c r="CI54" s="22" t="e">
        <f>'Per Capita Nominal'!CI54-Checks!CI54</f>
        <v>#N/A</v>
      </c>
      <c r="CJ54" s="22" t="e">
        <f>'Per Capita Nominal'!CJ54-Checks!CJ54</f>
        <v>#N/A</v>
      </c>
      <c r="CK54" s="22" t="e">
        <f>'Per Capita Nominal'!CK54-Checks!CK54</f>
        <v>#N/A</v>
      </c>
      <c r="CL54" s="22" t="e">
        <f>'Per Capita Nominal'!CL54-Checks!CL54</f>
        <v>#N/A</v>
      </c>
      <c r="CM54" s="22" t="e">
        <f>'Per Capita Nominal'!CM54-Checks!CM54</f>
        <v>#N/A</v>
      </c>
      <c r="CN54" s="22" t="e">
        <f>'Per Capita Nominal'!CN54-Checks!CN54</f>
        <v>#N/A</v>
      </c>
      <c r="CO54" s="22" t="e">
        <f>'Per Capita Nominal'!CO54-Checks!CO54</f>
        <v>#N/A</v>
      </c>
      <c r="CP54" s="22" t="e">
        <f>'Per Capita Nominal'!CP54-Checks!CP54</f>
        <v>#N/A</v>
      </c>
    </row>
    <row r="55" spans="1:94" hidden="1">
      <c r="A55" s="45" t="s">
        <v>248</v>
      </c>
      <c r="B55" s="78" t="s">
        <v>204</v>
      </c>
      <c r="C55" s="69" t="e">
        <f t="shared" si="0"/>
        <v>#N/A</v>
      </c>
      <c r="D55" s="69" t="e">
        <f>'Per Capita Nominal'!D55-Checks!D55</f>
        <v>#N/A</v>
      </c>
      <c r="E55" s="22" t="e">
        <f>'Per Capita Nominal'!E55-Checks!E55</f>
        <v>#N/A</v>
      </c>
      <c r="F55" s="22" t="e">
        <f>'Per Capita Nominal'!F55-Checks!F55</f>
        <v>#N/A</v>
      </c>
      <c r="G55" s="22" t="e">
        <f>'Per Capita Nominal'!G55-Checks!G55</f>
        <v>#N/A</v>
      </c>
      <c r="H55" s="22" t="e">
        <f>'Per Capita Nominal'!H55-Checks!H55</f>
        <v>#N/A</v>
      </c>
      <c r="I55" s="22" t="e">
        <f>'Per Capita Nominal'!I55-Checks!I55</f>
        <v>#N/A</v>
      </c>
      <c r="J55" s="22" t="e">
        <f>'Per Capita Nominal'!J55-Checks!J55</f>
        <v>#N/A</v>
      </c>
      <c r="K55" s="22" t="e">
        <f>'Per Capita Nominal'!K55-Checks!K55</f>
        <v>#N/A</v>
      </c>
      <c r="L55" s="22" t="e">
        <f>'Per Capita Nominal'!L55-Checks!L55</f>
        <v>#N/A</v>
      </c>
      <c r="M55" s="22" t="e">
        <f>'Per Capita Nominal'!M55-Checks!M55</f>
        <v>#N/A</v>
      </c>
      <c r="N55" s="22" t="e">
        <f>'Per Capita Nominal'!N55-Checks!N55</f>
        <v>#N/A</v>
      </c>
      <c r="O55" s="22" t="e">
        <f>'Per Capita Nominal'!O55-Checks!O55</f>
        <v>#N/A</v>
      </c>
      <c r="P55" s="22" t="e">
        <f>'Per Capita Nominal'!P55-Checks!P55</f>
        <v>#N/A</v>
      </c>
      <c r="Q55" s="22" t="e">
        <f>'Per Capita Nominal'!Q55-Checks!Q55</f>
        <v>#N/A</v>
      </c>
      <c r="R55" s="22" t="e">
        <f>'Per Capita Nominal'!R55-Checks!R55</f>
        <v>#N/A</v>
      </c>
      <c r="S55" s="22" t="e">
        <f>'Per Capita Nominal'!S55-Checks!S55</f>
        <v>#N/A</v>
      </c>
      <c r="T55" s="22" t="e">
        <f>'Per Capita Nominal'!T55-Checks!T55</f>
        <v>#N/A</v>
      </c>
      <c r="U55" s="22" t="e">
        <f>'Per Capita Nominal'!U55-Checks!U55</f>
        <v>#N/A</v>
      </c>
      <c r="V55" s="22" t="e">
        <f>'Per Capita Nominal'!V55-Checks!V55</f>
        <v>#N/A</v>
      </c>
      <c r="W55" s="22" t="e">
        <f>'Per Capita Nominal'!W55-Checks!W55</f>
        <v>#N/A</v>
      </c>
      <c r="X55" s="22" t="e">
        <f>'Per Capita Nominal'!X55-Checks!X55</f>
        <v>#N/A</v>
      </c>
      <c r="Y55" s="22" t="e">
        <f>'Per Capita Nominal'!Y55-Checks!Y55</f>
        <v>#N/A</v>
      </c>
      <c r="Z55" s="22" t="e">
        <f>'Per Capita Nominal'!Z55-Checks!Z55</f>
        <v>#N/A</v>
      </c>
      <c r="AA55" s="22" t="e">
        <f>'Per Capita Nominal'!AA55-Checks!AA55</f>
        <v>#N/A</v>
      </c>
      <c r="AB55" s="22" t="e">
        <f>'Per Capita Nominal'!AB55-Checks!AB55</f>
        <v>#N/A</v>
      </c>
      <c r="AC55" s="22" t="e">
        <f>'Per Capita Nominal'!AC55-Checks!AC55</f>
        <v>#N/A</v>
      </c>
      <c r="AD55" s="22" t="e">
        <f>'Per Capita Nominal'!AD55-Checks!AD55</f>
        <v>#N/A</v>
      </c>
      <c r="AE55" s="22" t="e">
        <f>'Per Capita Nominal'!AE55-Checks!AE55</f>
        <v>#N/A</v>
      </c>
      <c r="AF55" s="22" t="e">
        <f>'Per Capita Nominal'!AF55-Checks!AF55</f>
        <v>#N/A</v>
      </c>
      <c r="AG55" s="22" t="e">
        <f>'Per Capita Nominal'!AG55-Checks!AG55</f>
        <v>#N/A</v>
      </c>
      <c r="AH55" s="22" t="e">
        <f>'Per Capita Nominal'!AH55-Checks!AH55</f>
        <v>#N/A</v>
      </c>
      <c r="AI55" s="22" t="e">
        <f>'Per Capita Nominal'!AI55-Checks!AI55</f>
        <v>#N/A</v>
      </c>
      <c r="AJ55" s="22" t="e">
        <f>'Per Capita Nominal'!AJ55-Checks!AJ55</f>
        <v>#N/A</v>
      </c>
      <c r="AK55" s="22" t="e">
        <f>'Per Capita Nominal'!AK55-Checks!AK55</f>
        <v>#N/A</v>
      </c>
      <c r="AL55" s="22" t="e">
        <f>'Per Capita Nominal'!AL55-Checks!AL55</f>
        <v>#N/A</v>
      </c>
      <c r="AM55" s="22" t="e">
        <f>'Per Capita Nominal'!AM55-Checks!AM55</f>
        <v>#N/A</v>
      </c>
      <c r="AN55" s="22" t="e">
        <f>'Per Capita Nominal'!AN55-Checks!AN55</f>
        <v>#N/A</v>
      </c>
      <c r="AO55" s="22" t="e">
        <f>'Per Capita Nominal'!AO55-Checks!AO55</f>
        <v>#N/A</v>
      </c>
      <c r="AP55" s="22" t="e">
        <f>'Per Capita Nominal'!AP55-Checks!AP55</f>
        <v>#N/A</v>
      </c>
      <c r="AQ55" s="22" t="e">
        <f>'Per Capita Nominal'!AQ55-Checks!AQ55</f>
        <v>#N/A</v>
      </c>
      <c r="AR55" s="22" t="e">
        <f>'Per Capita Nominal'!AR55-Checks!AR55</f>
        <v>#N/A</v>
      </c>
      <c r="AS55" s="22" t="e">
        <f>'Per Capita Nominal'!AS55-Checks!AS55</f>
        <v>#N/A</v>
      </c>
      <c r="AT55" s="22" t="e">
        <f>'Per Capita Nominal'!AT55-Checks!AT55</f>
        <v>#N/A</v>
      </c>
      <c r="AU55" s="22" t="e">
        <f>'Per Capita Nominal'!AU55-Checks!AU55</f>
        <v>#N/A</v>
      </c>
      <c r="AV55" s="22" t="e">
        <f>'Per Capita Nominal'!AV55-Checks!AV55</f>
        <v>#N/A</v>
      </c>
      <c r="AW55" s="22" t="e">
        <f>'Per Capita Nominal'!AW55-Checks!AW55</f>
        <v>#N/A</v>
      </c>
      <c r="AX55" s="22" t="e">
        <f>'Per Capita Nominal'!AX55-Checks!AX55</f>
        <v>#N/A</v>
      </c>
      <c r="AY55" s="22" t="e">
        <f>'Per Capita Nominal'!AY55-Checks!AY55</f>
        <v>#N/A</v>
      </c>
      <c r="AZ55" s="22" t="e">
        <f>'Per Capita Nominal'!AZ55-Checks!AZ55</f>
        <v>#N/A</v>
      </c>
      <c r="BA55" s="22" t="e">
        <f>'Per Capita Nominal'!BA55-Checks!BA55</f>
        <v>#N/A</v>
      </c>
      <c r="BB55" s="22" t="e">
        <f>'Per Capita Nominal'!BB55-Checks!BB55</f>
        <v>#N/A</v>
      </c>
      <c r="BC55" s="22" t="e">
        <f>'Per Capita Nominal'!BC55-Checks!BC55</f>
        <v>#N/A</v>
      </c>
      <c r="BD55" s="22" t="e">
        <f>'Per Capita Nominal'!BD55-Checks!BD55</f>
        <v>#N/A</v>
      </c>
      <c r="BE55" s="22" t="e">
        <f>'Per Capita Nominal'!BE55-Checks!BE55</f>
        <v>#N/A</v>
      </c>
      <c r="BF55" s="22" t="e">
        <f>'Per Capita Nominal'!BF55-Checks!BF55</f>
        <v>#N/A</v>
      </c>
      <c r="BG55" s="22" t="e">
        <f>'Per Capita Nominal'!BG55-Checks!BG55</f>
        <v>#N/A</v>
      </c>
      <c r="BH55" s="22" t="e">
        <f>'Per Capita Nominal'!BH55-Checks!BH55</f>
        <v>#N/A</v>
      </c>
      <c r="BI55" s="22" t="e">
        <f>'Per Capita Nominal'!BI55-Checks!BI55</f>
        <v>#N/A</v>
      </c>
      <c r="BJ55" s="22" t="e">
        <f>'Per Capita Nominal'!BJ55-Checks!BJ55</f>
        <v>#N/A</v>
      </c>
      <c r="BK55" s="22" t="e">
        <f>'Per Capita Nominal'!BK55-Checks!BK55</f>
        <v>#N/A</v>
      </c>
      <c r="BL55" s="22" t="e">
        <f>'Per Capita Nominal'!BL55-Checks!BL55</f>
        <v>#N/A</v>
      </c>
      <c r="BM55" s="22" t="e">
        <f>'Per Capita Nominal'!BM55-Checks!BM55</f>
        <v>#N/A</v>
      </c>
      <c r="BN55" s="22" t="e">
        <f>'Per Capita Nominal'!BN55-Checks!BN55</f>
        <v>#N/A</v>
      </c>
      <c r="BO55" s="22" t="e">
        <f>'Per Capita Nominal'!BO55-Checks!BO55</f>
        <v>#N/A</v>
      </c>
      <c r="BP55" s="22" t="e">
        <f>'Per Capita Nominal'!BP55-Checks!BP55</f>
        <v>#N/A</v>
      </c>
      <c r="BQ55" s="22" t="e">
        <f>'Per Capita Nominal'!BQ55-Checks!BQ55</f>
        <v>#N/A</v>
      </c>
      <c r="BR55" s="22" t="e">
        <f>'Per Capita Nominal'!BR55-Checks!BR55</f>
        <v>#N/A</v>
      </c>
      <c r="BS55" s="22" t="e">
        <f>'Per Capita Nominal'!BS55-Checks!BS55</f>
        <v>#N/A</v>
      </c>
      <c r="BT55" s="22" t="e">
        <f>'Per Capita Nominal'!BT55-Checks!BT55</f>
        <v>#N/A</v>
      </c>
      <c r="BU55" s="22" t="e">
        <f>'Per Capita Nominal'!BU55-Checks!BU55</f>
        <v>#N/A</v>
      </c>
      <c r="BV55" s="22" t="e">
        <f>'Per Capita Nominal'!BV55-Checks!BV55</f>
        <v>#N/A</v>
      </c>
      <c r="BW55" s="22" t="e">
        <f>'Per Capita Nominal'!BW55-Checks!BW55</f>
        <v>#N/A</v>
      </c>
      <c r="BX55" s="22" t="e">
        <f>'Per Capita Nominal'!BX55-Checks!BX55</f>
        <v>#N/A</v>
      </c>
      <c r="BY55" s="22" t="e">
        <f>'Per Capita Nominal'!BY55-Checks!BY55</f>
        <v>#N/A</v>
      </c>
      <c r="BZ55" s="22" t="e">
        <f>'Per Capita Nominal'!BZ55-Checks!BZ55</f>
        <v>#N/A</v>
      </c>
      <c r="CA55" s="22" t="e">
        <f>'Per Capita Nominal'!CA55-Checks!CA55</f>
        <v>#N/A</v>
      </c>
      <c r="CB55" s="22" t="e">
        <f>'Per Capita Nominal'!CB55-Checks!CB55</f>
        <v>#N/A</v>
      </c>
      <c r="CC55" s="22" t="e">
        <f>'Per Capita Nominal'!CC55-Checks!CC55</f>
        <v>#N/A</v>
      </c>
      <c r="CD55" s="22" t="e">
        <f>'Per Capita Nominal'!CD55-Checks!CD55</f>
        <v>#N/A</v>
      </c>
      <c r="CE55" s="22" t="e">
        <f>'Per Capita Nominal'!CE55-Checks!CE55</f>
        <v>#N/A</v>
      </c>
      <c r="CF55" s="22" t="e">
        <f>'Per Capita Nominal'!CF55-Checks!CF55</f>
        <v>#N/A</v>
      </c>
      <c r="CG55" s="22" t="e">
        <f>'Per Capita Nominal'!CG55-Checks!CG55</f>
        <v>#N/A</v>
      </c>
      <c r="CH55" s="22" t="e">
        <f>'Per Capita Nominal'!CH55-Checks!CH55</f>
        <v>#N/A</v>
      </c>
      <c r="CI55" s="22" t="e">
        <f>'Per Capita Nominal'!CI55-Checks!CI55</f>
        <v>#N/A</v>
      </c>
      <c r="CJ55" s="22" t="e">
        <f>'Per Capita Nominal'!CJ55-Checks!CJ55</f>
        <v>#N/A</v>
      </c>
      <c r="CK55" s="22" t="e">
        <f>'Per Capita Nominal'!CK55-Checks!CK55</f>
        <v>#N/A</v>
      </c>
      <c r="CL55" s="22" t="e">
        <f>'Per Capita Nominal'!CL55-Checks!CL55</f>
        <v>#N/A</v>
      </c>
      <c r="CM55" s="22" t="e">
        <f>'Per Capita Nominal'!CM55-Checks!CM55</f>
        <v>#N/A</v>
      </c>
      <c r="CN55" s="22" t="e">
        <f>'Per Capita Nominal'!CN55-Checks!CN55</f>
        <v>#N/A</v>
      </c>
      <c r="CO55" s="22" t="e">
        <f>'Per Capita Nominal'!CO55-Checks!CO55</f>
        <v>#N/A</v>
      </c>
      <c r="CP55" s="22" t="e">
        <f>'Per Capita Nominal'!CP55-Checks!CP55</f>
        <v>#N/A</v>
      </c>
    </row>
    <row r="56" spans="1:94" hidden="1">
      <c r="A56" s="45" t="s">
        <v>249</v>
      </c>
      <c r="B56" s="78" t="s">
        <v>205</v>
      </c>
      <c r="C56" s="69" t="e">
        <f t="shared" si="0"/>
        <v>#N/A</v>
      </c>
      <c r="D56" s="69" t="e">
        <f>'Per Capita Nominal'!D56-Checks!D56</f>
        <v>#N/A</v>
      </c>
      <c r="E56" s="22" t="e">
        <f>'Per Capita Nominal'!E56-Checks!E56</f>
        <v>#N/A</v>
      </c>
      <c r="F56" s="22" t="e">
        <f>'Per Capita Nominal'!F56-Checks!F56</f>
        <v>#N/A</v>
      </c>
      <c r="G56" s="22" t="e">
        <f>'Per Capita Nominal'!G56-Checks!G56</f>
        <v>#N/A</v>
      </c>
      <c r="H56" s="22" t="e">
        <f>'Per Capita Nominal'!H56-Checks!H56</f>
        <v>#N/A</v>
      </c>
      <c r="I56" s="22" t="e">
        <f>'Per Capita Nominal'!I56-Checks!I56</f>
        <v>#N/A</v>
      </c>
      <c r="J56" s="22" t="e">
        <f>'Per Capita Nominal'!J56-Checks!J56</f>
        <v>#N/A</v>
      </c>
      <c r="K56" s="22" t="e">
        <f>'Per Capita Nominal'!K56-Checks!K56</f>
        <v>#N/A</v>
      </c>
      <c r="L56" s="22" t="e">
        <f>'Per Capita Nominal'!L56-Checks!L56</f>
        <v>#N/A</v>
      </c>
      <c r="M56" s="22" t="e">
        <f>'Per Capita Nominal'!M56-Checks!M56</f>
        <v>#N/A</v>
      </c>
      <c r="N56" s="22" t="e">
        <f>'Per Capita Nominal'!N56-Checks!N56</f>
        <v>#N/A</v>
      </c>
      <c r="O56" s="22" t="e">
        <f>'Per Capita Nominal'!O56-Checks!O56</f>
        <v>#N/A</v>
      </c>
      <c r="P56" s="22" t="e">
        <f>'Per Capita Nominal'!P56-Checks!P56</f>
        <v>#N/A</v>
      </c>
      <c r="Q56" s="22" t="e">
        <f>'Per Capita Nominal'!Q56-Checks!Q56</f>
        <v>#N/A</v>
      </c>
      <c r="R56" s="22" t="e">
        <f>'Per Capita Nominal'!R56-Checks!R56</f>
        <v>#N/A</v>
      </c>
      <c r="S56" s="22" t="e">
        <f>'Per Capita Nominal'!S56-Checks!S56</f>
        <v>#N/A</v>
      </c>
      <c r="T56" s="22" t="e">
        <f>'Per Capita Nominal'!T56-Checks!T56</f>
        <v>#N/A</v>
      </c>
      <c r="U56" s="22" t="e">
        <f>'Per Capita Nominal'!U56-Checks!U56</f>
        <v>#N/A</v>
      </c>
      <c r="V56" s="22" t="e">
        <f>'Per Capita Nominal'!V56-Checks!V56</f>
        <v>#N/A</v>
      </c>
      <c r="W56" s="22" t="e">
        <f>'Per Capita Nominal'!W56-Checks!W56</f>
        <v>#N/A</v>
      </c>
      <c r="X56" s="22" t="e">
        <f>'Per Capita Nominal'!X56-Checks!X56</f>
        <v>#N/A</v>
      </c>
      <c r="Y56" s="22" t="e">
        <f>'Per Capita Nominal'!Y56-Checks!Y56</f>
        <v>#N/A</v>
      </c>
      <c r="Z56" s="22" t="e">
        <f>'Per Capita Nominal'!Z56-Checks!Z56</f>
        <v>#N/A</v>
      </c>
      <c r="AA56" s="22" t="e">
        <f>'Per Capita Nominal'!AA56-Checks!AA56</f>
        <v>#N/A</v>
      </c>
      <c r="AB56" s="22" t="e">
        <f>'Per Capita Nominal'!AB56-Checks!AB56</f>
        <v>#N/A</v>
      </c>
      <c r="AC56" s="22" t="e">
        <f>'Per Capita Nominal'!AC56-Checks!AC56</f>
        <v>#N/A</v>
      </c>
      <c r="AD56" s="22" t="e">
        <f>'Per Capita Nominal'!AD56-Checks!AD56</f>
        <v>#N/A</v>
      </c>
      <c r="AE56" s="22" t="e">
        <f>'Per Capita Nominal'!AE56-Checks!AE56</f>
        <v>#N/A</v>
      </c>
      <c r="AF56" s="22" t="e">
        <f>'Per Capita Nominal'!AF56-Checks!AF56</f>
        <v>#N/A</v>
      </c>
      <c r="AG56" s="22" t="e">
        <f>'Per Capita Nominal'!AG56-Checks!AG56</f>
        <v>#N/A</v>
      </c>
      <c r="AH56" s="22" t="e">
        <f>'Per Capita Nominal'!AH56-Checks!AH56</f>
        <v>#N/A</v>
      </c>
      <c r="AI56" s="22" t="e">
        <f>'Per Capita Nominal'!AI56-Checks!AI56</f>
        <v>#N/A</v>
      </c>
      <c r="AJ56" s="22" t="e">
        <f>'Per Capita Nominal'!AJ56-Checks!AJ56</f>
        <v>#N/A</v>
      </c>
      <c r="AK56" s="22" t="e">
        <f>'Per Capita Nominal'!AK56-Checks!AK56</f>
        <v>#N/A</v>
      </c>
      <c r="AL56" s="22" t="e">
        <f>'Per Capita Nominal'!AL56-Checks!AL56</f>
        <v>#N/A</v>
      </c>
      <c r="AM56" s="22" t="e">
        <f>'Per Capita Nominal'!AM56-Checks!AM56</f>
        <v>#N/A</v>
      </c>
      <c r="AN56" s="22" t="e">
        <f>'Per Capita Nominal'!AN56-Checks!AN56</f>
        <v>#N/A</v>
      </c>
      <c r="AO56" s="22" t="e">
        <f>'Per Capita Nominal'!AO56-Checks!AO56</f>
        <v>#N/A</v>
      </c>
      <c r="AP56" s="22" t="e">
        <f>'Per Capita Nominal'!AP56-Checks!AP56</f>
        <v>#N/A</v>
      </c>
      <c r="AQ56" s="22" t="e">
        <f>'Per Capita Nominal'!AQ56-Checks!AQ56</f>
        <v>#N/A</v>
      </c>
      <c r="AR56" s="22" t="e">
        <f>'Per Capita Nominal'!AR56-Checks!AR56</f>
        <v>#N/A</v>
      </c>
      <c r="AS56" s="22" t="e">
        <f>'Per Capita Nominal'!AS56-Checks!AS56</f>
        <v>#N/A</v>
      </c>
      <c r="AT56" s="22" t="e">
        <f>'Per Capita Nominal'!AT56-Checks!AT56</f>
        <v>#N/A</v>
      </c>
      <c r="AU56" s="22" t="e">
        <f>'Per Capita Nominal'!AU56-Checks!AU56</f>
        <v>#N/A</v>
      </c>
      <c r="AV56" s="22" t="e">
        <f>'Per Capita Nominal'!AV56-Checks!AV56</f>
        <v>#N/A</v>
      </c>
      <c r="AW56" s="22" t="e">
        <f>'Per Capita Nominal'!AW56-Checks!AW56</f>
        <v>#N/A</v>
      </c>
      <c r="AX56" s="22" t="e">
        <f>'Per Capita Nominal'!AX56-Checks!AX56</f>
        <v>#N/A</v>
      </c>
      <c r="AY56" s="22" t="e">
        <f>'Per Capita Nominal'!AY56-Checks!AY56</f>
        <v>#N/A</v>
      </c>
      <c r="AZ56" s="22" t="e">
        <f>'Per Capita Nominal'!AZ56-Checks!AZ56</f>
        <v>#N/A</v>
      </c>
      <c r="BA56" s="22" t="e">
        <f>'Per Capita Nominal'!BA56-Checks!BA56</f>
        <v>#N/A</v>
      </c>
      <c r="BB56" s="22" t="e">
        <f>'Per Capita Nominal'!BB56-Checks!BB56</f>
        <v>#N/A</v>
      </c>
      <c r="BC56" s="22" t="e">
        <f>'Per Capita Nominal'!BC56-Checks!BC56</f>
        <v>#N/A</v>
      </c>
      <c r="BD56" s="22" t="e">
        <f>'Per Capita Nominal'!BD56-Checks!BD56</f>
        <v>#N/A</v>
      </c>
      <c r="BE56" s="22" t="e">
        <f>'Per Capita Nominal'!BE56-Checks!BE56</f>
        <v>#N/A</v>
      </c>
      <c r="BF56" s="22" t="e">
        <f>'Per Capita Nominal'!BF56-Checks!BF56</f>
        <v>#N/A</v>
      </c>
      <c r="BG56" s="22" t="e">
        <f>'Per Capita Nominal'!BG56-Checks!BG56</f>
        <v>#N/A</v>
      </c>
      <c r="BH56" s="22" t="e">
        <f>'Per Capita Nominal'!BH56-Checks!BH56</f>
        <v>#N/A</v>
      </c>
      <c r="BI56" s="22" t="e">
        <f>'Per Capita Nominal'!BI56-Checks!BI56</f>
        <v>#N/A</v>
      </c>
      <c r="BJ56" s="22" t="e">
        <f>'Per Capita Nominal'!BJ56-Checks!BJ56</f>
        <v>#N/A</v>
      </c>
      <c r="BK56" s="22" t="e">
        <f>'Per Capita Nominal'!BK56-Checks!BK56</f>
        <v>#N/A</v>
      </c>
      <c r="BL56" s="22" t="e">
        <f>'Per Capita Nominal'!BL56-Checks!BL56</f>
        <v>#N/A</v>
      </c>
      <c r="BM56" s="22" t="e">
        <f>'Per Capita Nominal'!BM56-Checks!BM56</f>
        <v>#N/A</v>
      </c>
      <c r="BN56" s="22" t="e">
        <f>'Per Capita Nominal'!BN56-Checks!BN56</f>
        <v>#N/A</v>
      </c>
      <c r="BO56" s="22" t="e">
        <f>'Per Capita Nominal'!BO56-Checks!BO56</f>
        <v>#N/A</v>
      </c>
      <c r="BP56" s="22" t="e">
        <f>'Per Capita Nominal'!BP56-Checks!BP56</f>
        <v>#N/A</v>
      </c>
      <c r="BQ56" s="22" t="e">
        <f>'Per Capita Nominal'!BQ56-Checks!BQ56</f>
        <v>#N/A</v>
      </c>
      <c r="BR56" s="22" t="e">
        <f>'Per Capita Nominal'!BR56-Checks!BR56</f>
        <v>#N/A</v>
      </c>
      <c r="BS56" s="22" t="e">
        <f>'Per Capita Nominal'!BS56-Checks!BS56</f>
        <v>#N/A</v>
      </c>
      <c r="BT56" s="22" t="e">
        <f>'Per Capita Nominal'!BT56-Checks!BT56</f>
        <v>#N/A</v>
      </c>
      <c r="BU56" s="22" t="e">
        <f>'Per Capita Nominal'!BU56-Checks!BU56</f>
        <v>#N/A</v>
      </c>
      <c r="BV56" s="22" t="e">
        <f>'Per Capita Nominal'!BV56-Checks!BV56</f>
        <v>#N/A</v>
      </c>
      <c r="BW56" s="22" t="e">
        <f>'Per Capita Nominal'!BW56-Checks!BW56</f>
        <v>#N/A</v>
      </c>
      <c r="BX56" s="22" t="e">
        <f>'Per Capita Nominal'!BX56-Checks!BX56</f>
        <v>#N/A</v>
      </c>
      <c r="BY56" s="22" t="e">
        <f>'Per Capita Nominal'!BY56-Checks!BY56</f>
        <v>#N/A</v>
      </c>
      <c r="BZ56" s="22" t="e">
        <f>'Per Capita Nominal'!BZ56-Checks!BZ56</f>
        <v>#N/A</v>
      </c>
      <c r="CA56" s="22" t="e">
        <f>'Per Capita Nominal'!CA56-Checks!CA56</f>
        <v>#N/A</v>
      </c>
      <c r="CB56" s="22" t="e">
        <f>'Per Capita Nominal'!CB56-Checks!CB56</f>
        <v>#N/A</v>
      </c>
      <c r="CC56" s="22" t="e">
        <f>'Per Capita Nominal'!CC56-Checks!CC56</f>
        <v>#N/A</v>
      </c>
      <c r="CD56" s="22" t="e">
        <f>'Per Capita Nominal'!CD56-Checks!CD56</f>
        <v>#N/A</v>
      </c>
      <c r="CE56" s="22" t="e">
        <f>'Per Capita Nominal'!CE56-Checks!CE56</f>
        <v>#N/A</v>
      </c>
      <c r="CF56" s="22" t="e">
        <f>'Per Capita Nominal'!CF56-Checks!CF56</f>
        <v>#N/A</v>
      </c>
      <c r="CG56" s="22" t="e">
        <f>'Per Capita Nominal'!CG56-Checks!CG56</f>
        <v>#N/A</v>
      </c>
      <c r="CH56" s="22" t="e">
        <f>'Per Capita Nominal'!CH56-Checks!CH56</f>
        <v>#N/A</v>
      </c>
      <c r="CI56" s="22" t="e">
        <f>'Per Capita Nominal'!CI56-Checks!CI56</f>
        <v>#N/A</v>
      </c>
      <c r="CJ56" s="22" t="e">
        <f>'Per Capita Nominal'!CJ56-Checks!CJ56</f>
        <v>#N/A</v>
      </c>
      <c r="CK56" s="22" t="e">
        <f>'Per Capita Nominal'!CK56-Checks!CK56</f>
        <v>#N/A</v>
      </c>
      <c r="CL56" s="22" t="e">
        <f>'Per Capita Nominal'!CL56-Checks!CL56</f>
        <v>#N/A</v>
      </c>
      <c r="CM56" s="22" t="e">
        <f>'Per Capita Nominal'!CM56-Checks!CM56</f>
        <v>#N/A</v>
      </c>
      <c r="CN56" s="22" t="e">
        <f>'Per Capita Nominal'!CN56-Checks!CN56</f>
        <v>#N/A</v>
      </c>
      <c r="CO56" s="22" t="e">
        <f>'Per Capita Nominal'!CO56-Checks!CO56</f>
        <v>#N/A</v>
      </c>
      <c r="CP56" s="22" t="e">
        <f>'Per Capita Nominal'!CP56-Checks!CP56</f>
        <v>#N/A</v>
      </c>
    </row>
    <row r="57" spans="1:94">
      <c r="A57" s="46" t="s">
        <v>250</v>
      </c>
      <c r="B57" s="79" t="s">
        <v>211</v>
      </c>
      <c r="C57" s="69" t="e">
        <f t="shared" si="0"/>
        <v>#N/A</v>
      </c>
      <c r="D57" s="69" t="e">
        <f>'Per Capita Nominal'!D57-Checks!D57</f>
        <v>#N/A</v>
      </c>
      <c r="E57" s="22" t="e">
        <f>'Per Capita Nominal'!E57-Checks!E57</f>
        <v>#N/A</v>
      </c>
      <c r="F57" s="22" t="e">
        <f>'Per Capita Nominal'!F57-Checks!F57</f>
        <v>#N/A</v>
      </c>
      <c r="G57" s="22" t="e">
        <f>'Per Capita Nominal'!G57-Checks!G57</f>
        <v>#N/A</v>
      </c>
      <c r="H57" s="22" t="e">
        <f>'Per Capita Nominal'!H57-Checks!H57</f>
        <v>#N/A</v>
      </c>
      <c r="I57" s="22" t="e">
        <f>'Per Capita Nominal'!I57-Checks!I57</f>
        <v>#N/A</v>
      </c>
      <c r="J57" s="22" t="e">
        <f>'Per Capita Nominal'!J57-Checks!J57</f>
        <v>#N/A</v>
      </c>
      <c r="K57" s="22" t="e">
        <f>'Per Capita Nominal'!K57-Checks!K57</f>
        <v>#N/A</v>
      </c>
      <c r="L57" s="22" t="e">
        <f>'Per Capita Nominal'!L57-Checks!L57</f>
        <v>#N/A</v>
      </c>
      <c r="M57" s="22" t="e">
        <f>'Per Capita Nominal'!M57-Checks!M57</f>
        <v>#N/A</v>
      </c>
      <c r="N57" s="22" t="e">
        <f>'Per Capita Nominal'!N57-Checks!N57</f>
        <v>#N/A</v>
      </c>
      <c r="O57" s="22" t="e">
        <f>'Per Capita Nominal'!O57-Checks!O57</f>
        <v>#N/A</v>
      </c>
      <c r="P57" s="22" t="e">
        <f>'Per Capita Nominal'!P57-Checks!P57</f>
        <v>#N/A</v>
      </c>
      <c r="Q57" s="22" t="e">
        <f>'Per Capita Nominal'!Q57-Checks!Q57</f>
        <v>#N/A</v>
      </c>
      <c r="R57" s="22" t="e">
        <f>'Per Capita Nominal'!R57-Checks!R57</f>
        <v>#N/A</v>
      </c>
      <c r="S57" s="22" t="e">
        <f>'Per Capita Nominal'!S57-Checks!S57</f>
        <v>#N/A</v>
      </c>
      <c r="T57" s="22" t="e">
        <f>'Per Capita Nominal'!T57-Checks!T57</f>
        <v>#N/A</v>
      </c>
      <c r="U57" s="22" t="e">
        <f>'Per Capita Nominal'!U57-Checks!U57</f>
        <v>#N/A</v>
      </c>
      <c r="V57" s="22" t="e">
        <f>'Per Capita Nominal'!V57-Checks!V57</f>
        <v>#N/A</v>
      </c>
      <c r="W57" s="22" t="e">
        <f>'Per Capita Nominal'!W57-Checks!W57</f>
        <v>#N/A</v>
      </c>
      <c r="X57" s="22" t="e">
        <f>'Per Capita Nominal'!X57-Checks!X57</f>
        <v>#N/A</v>
      </c>
      <c r="Y57" s="22" t="e">
        <f>'Per Capita Nominal'!Y57-Checks!Y57</f>
        <v>#N/A</v>
      </c>
      <c r="Z57" s="22" t="e">
        <f>'Per Capita Nominal'!Z57-Checks!Z57</f>
        <v>#N/A</v>
      </c>
      <c r="AA57" s="22" t="e">
        <f>'Per Capita Nominal'!AA57-Checks!AA57</f>
        <v>#N/A</v>
      </c>
      <c r="AB57" s="22" t="e">
        <f>'Per Capita Nominal'!AB57-Checks!AB57</f>
        <v>#N/A</v>
      </c>
      <c r="AC57" s="22" t="e">
        <f>'Per Capita Nominal'!AC57-Checks!AC57</f>
        <v>#N/A</v>
      </c>
      <c r="AD57" s="22" t="e">
        <f>'Per Capita Nominal'!AD57-Checks!AD57</f>
        <v>#N/A</v>
      </c>
      <c r="AE57" s="22" t="e">
        <f>'Per Capita Nominal'!AE57-Checks!AE57</f>
        <v>#N/A</v>
      </c>
      <c r="AF57" s="22" t="e">
        <f>'Per Capita Nominal'!AF57-Checks!AF57</f>
        <v>#N/A</v>
      </c>
      <c r="AG57" s="22" t="e">
        <f>'Per Capita Nominal'!AG57-Checks!AG57</f>
        <v>#N/A</v>
      </c>
      <c r="AH57" s="22" t="e">
        <f>'Per Capita Nominal'!AH57-Checks!AH57</f>
        <v>#N/A</v>
      </c>
      <c r="AI57" s="22" t="e">
        <f>'Per Capita Nominal'!AI57-Checks!AI57</f>
        <v>#N/A</v>
      </c>
      <c r="AJ57" s="22" t="e">
        <f>'Per Capita Nominal'!AJ57-Checks!AJ57</f>
        <v>#N/A</v>
      </c>
      <c r="AK57" s="22" t="e">
        <f>'Per Capita Nominal'!AK57-Checks!AK57</f>
        <v>#N/A</v>
      </c>
      <c r="AL57" s="22" t="e">
        <f>'Per Capita Nominal'!AL57-Checks!AL57</f>
        <v>#N/A</v>
      </c>
      <c r="AM57" s="22" t="e">
        <f>'Per Capita Nominal'!AM57-Checks!AM57</f>
        <v>#N/A</v>
      </c>
      <c r="AN57" s="22" t="e">
        <f>'Per Capita Nominal'!AN57-Checks!AN57</f>
        <v>#N/A</v>
      </c>
      <c r="AO57" s="22" t="e">
        <f>'Per Capita Nominal'!AO57-Checks!AO57</f>
        <v>#N/A</v>
      </c>
      <c r="AP57" s="22" t="e">
        <f>'Per Capita Nominal'!AP57-Checks!AP57</f>
        <v>#N/A</v>
      </c>
      <c r="AQ57" s="22" t="e">
        <f>'Per Capita Nominal'!AQ57-Checks!AQ57</f>
        <v>#N/A</v>
      </c>
      <c r="AR57" s="22" t="e">
        <f>'Per Capita Nominal'!AR57-Checks!AR57</f>
        <v>#N/A</v>
      </c>
      <c r="AS57" s="22" t="e">
        <f>'Per Capita Nominal'!AS57-Checks!AS57</f>
        <v>#N/A</v>
      </c>
      <c r="AT57" s="22" t="e">
        <f>'Per Capita Nominal'!AT57-Checks!AT57</f>
        <v>#N/A</v>
      </c>
      <c r="AU57" s="22" t="e">
        <f>'Per Capita Nominal'!AU57-Checks!AU57</f>
        <v>#N/A</v>
      </c>
      <c r="AV57" s="22" t="e">
        <f>'Per Capita Nominal'!AV57-Checks!AV57</f>
        <v>#N/A</v>
      </c>
      <c r="AW57" s="22" t="e">
        <f>'Per Capita Nominal'!AW57-Checks!AW57</f>
        <v>#N/A</v>
      </c>
      <c r="AX57" s="22" t="e">
        <f>'Per Capita Nominal'!AX57-Checks!AX57</f>
        <v>#N/A</v>
      </c>
      <c r="AY57" s="22" t="e">
        <f>'Per Capita Nominal'!AY57-Checks!AY57</f>
        <v>#N/A</v>
      </c>
      <c r="AZ57" s="22" t="e">
        <f>'Per Capita Nominal'!AZ57-Checks!AZ57</f>
        <v>#N/A</v>
      </c>
      <c r="BA57" s="22" t="e">
        <f>'Per Capita Nominal'!BA57-Checks!BA57</f>
        <v>#N/A</v>
      </c>
      <c r="BB57" s="22" t="e">
        <f>'Per Capita Nominal'!BB57-Checks!BB57</f>
        <v>#N/A</v>
      </c>
      <c r="BC57" s="22" t="e">
        <f>'Per Capita Nominal'!BC57-Checks!BC57</f>
        <v>#N/A</v>
      </c>
      <c r="BD57" s="22" t="e">
        <f>'Per Capita Nominal'!BD57-Checks!BD57</f>
        <v>#N/A</v>
      </c>
      <c r="BE57" s="22" t="e">
        <f>'Per Capita Nominal'!BE57-Checks!BE57</f>
        <v>#N/A</v>
      </c>
      <c r="BF57" s="22" t="e">
        <f>'Per Capita Nominal'!BF57-Checks!BF57</f>
        <v>#N/A</v>
      </c>
      <c r="BG57" s="22" t="e">
        <f>'Per Capita Nominal'!BG57-Checks!BG57</f>
        <v>#N/A</v>
      </c>
      <c r="BH57" s="22" t="e">
        <f>'Per Capita Nominal'!BH57-Checks!BH57</f>
        <v>#N/A</v>
      </c>
      <c r="BI57" s="22" t="e">
        <f>'Per Capita Nominal'!BI57-Checks!BI57</f>
        <v>#N/A</v>
      </c>
      <c r="BJ57" s="22" t="e">
        <f>'Per Capita Nominal'!BJ57-Checks!BJ57</f>
        <v>#N/A</v>
      </c>
      <c r="BK57" s="22" t="e">
        <f>'Per Capita Nominal'!BK57-Checks!BK57</f>
        <v>#N/A</v>
      </c>
      <c r="BL57" s="22" t="e">
        <f>'Per Capita Nominal'!BL57-Checks!BL57</f>
        <v>#N/A</v>
      </c>
      <c r="BM57" s="22" t="e">
        <f>'Per Capita Nominal'!BM57-Checks!BM57</f>
        <v>#N/A</v>
      </c>
      <c r="BN57" s="22" t="e">
        <f>'Per Capita Nominal'!BN57-Checks!BN57</f>
        <v>#N/A</v>
      </c>
      <c r="BO57" s="22" t="e">
        <f>'Per Capita Nominal'!BO57-Checks!BO57</f>
        <v>#N/A</v>
      </c>
      <c r="BP57" s="22" t="e">
        <f>'Per Capita Nominal'!BP57-Checks!BP57</f>
        <v>#N/A</v>
      </c>
      <c r="BQ57" s="22" t="e">
        <f>'Per Capita Nominal'!BQ57-Checks!BQ57</f>
        <v>#N/A</v>
      </c>
      <c r="BR57" s="22" t="e">
        <f>'Per Capita Nominal'!BR57-Checks!BR57</f>
        <v>#N/A</v>
      </c>
      <c r="BS57" s="22" t="e">
        <f>'Per Capita Nominal'!BS57-Checks!BS57</f>
        <v>#N/A</v>
      </c>
      <c r="BT57" s="22" t="e">
        <f>'Per Capita Nominal'!BT57-Checks!BT57</f>
        <v>#N/A</v>
      </c>
      <c r="BU57" s="22" t="e">
        <f>'Per Capita Nominal'!BU57-Checks!BU57</f>
        <v>#N/A</v>
      </c>
      <c r="BV57" s="22" t="e">
        <f>'Per Capita Nominal'!BV57-Checks!BV57</f>
        <v>#N/A</v>
      </c>
      <c r="BW57" s="22" t="e">
        <f>'Per Capita Nominal'!BW57-Checks!BW57</f>
        <v>#N/A</v>
      </c>
      <c r="BX57" s="22" t="e">
        <f>'Per Capita Nominal'!BX57-Checks!BX57</f>
        <v>#N/A</v>
      </c>
      <c r="BY57" s="22" t="e">
        <f>'Per Capita Nominal'!BY57-Checks!BY57</f>
        <v>#N/A</v>
      </c>
      <c r="BZ57" s="22" t="e">
        <f>'Per Capita Nominal'!BZ57-Checks!BZ57</f>
        <v>#N/A</v>
      </c>
      <c r="CA57" s="22" t="e">
        <f>'Per Capita Nominal'!CA57-Checks!CA57</f>
        <v>#N/A</v>
      </c>
      <c r="CB57" s="22" t="e">
        <f>'Per Capita Nominal'!CB57-Checks!CB57</f>
        <v>#N/A</v>
      </c>
      <c r="CC57" s="22" t="e">
        <f>'Per Capita Nominal'!CC57-Checks!CC57</f>
        <v>#N/A</v>
      </c>
      <c r="CD57" s="22" t="e">
        <f>'Per Capita Nominal'!CD57-Checks!CD57</f>
        <v>#N/A</v>
      </c>
      <c r="CE57" s="22" t="e">
        <f>'Per Capita Nominal'!CE57-Checks!CE57</f>
        <v>#N/A</v>
      </c>
      <c r="CF57" s="22" t="e">
        <f>'Per Capita Nominal'!CF57-Checks!CF57</f>
        <v>#N/A</v>
      </c>
      <c r="CG57" s="22" t="e">
        <f>'Per Capita Nominal'!CG57-Checks!CG57</f>
        <v>#N/A</v>
      </c>
      <c r="CH57" s="22" t="e">
        <f>'Per Capita Nominal'!CH57-Checks!CH57</f>
        <v>#N/A</v>
      </c>
      <c r="CI57" s="22" t="e">
        <f>'Per Capita Nominal'!CI57-Checks!CI57</f>
        <v>#N/A</v>
      </c>
      <c r="CJ57" s="22" t="e">
        <f>'Per Capita Nominal'!CJ57-Checks!CJ57</f>
        <v>#N/A</v>
      </c>
      <c r="CK57" s="22" t="e">
        <f>'Per Capita Nominal'!CK57-Checks!CK57</f>
        <v>#N/A</v>
      </c>
      <c r="CL57" s="22" t="e">
        <f>'Per Capita Nominal'!CL57-Checks!CL57</f>
        <v>#N/A</v>
      </c>
      <c r="CM57" s="22" t="e">
        <f>'Per Capita Nominal'!CM57-Checks!CM57</f>
        <v>#N/A</v>
      </c>
      <c r="CN57" s="22" t="e">
        <f>'Per Capita Nominal'!CN57-Checks!CN57</f>
        <v>#N/A</v>
      </c>
      <c r="CO57" s="22" t="e">
        <f>'Per Capita Nominal'!CO57-Checks!CO57</f>
        <v>#N/A</v>
      </c>
      <c r="CP57" s="22" t="e">
        <f>'Per Capita Nominal'!CP57-Checks!CP57</f>
        <v>#N/A</v>
      </c>
    </row>
    <row r="58" spans="1:94" hidden="1">
      <c r="A58" s="45" t="s">
        <v>251</v>
      </c>
      <c r="B58" s="78" t="s">
        <v>212</v>
      </c>
      <c r="C58" s="69" t="e">
        <f t="shared" si="0"/>
        <v>#N/A</v>
      </c>
      <c r="D58" s="69" t="e">
        <f>'Per Capita Nominal'!D58-Checks!D58</f>
        <v>#N/A</v>
      </c>
      <c r="E58" s="22" t="e">
        <f>'Per Capita Nominal'!E58-Checks!E58</f>
        <v>#N/A</v>
      </c>
      <c r="F58" s="22" t="e">
        <f>'Per Capita Nominal'!F58-Checks!F58</f>
        <v>#N/A</v>
      </c>
      <c r="G58" s="22" t="e">
        <f>'Per Capita Nominal'!G58-Checks!G58</f>
        <v>#N/A</v>
      </c>
      <c r="H58" s="22" t="e">
        <f>'Per Capita Nominal'!H58-Checks!H58</f>
        <v>#N/A</v>
      </c>
      <c r="I58" s="22" t="e">
        <f>'Per Capita Nominal'!I58-Checks!I58</f>
        <v>#N/A</v>
      </c>
      <c r="J58" s="22" t="e">
        <f>'Per Capita Nominal'!J58-Checks!J58</f>
        <v>#N/A</v>
      </c>
      <c r="K58" s="22" t="e">
        <f>'Per Capita Nominal'!K58-Checks!K58</f>
        <v>#N/A</v>
      </c>
      <c r="L58" s="22" t="e">
        <f>'Per Capita Nominal'!L58-Checks!L58</f>
        <v>#N/A</v>
      </c>
      <c r="M58" s="22" t="e">
        <f>'Per Capita Nominal'!M58-Checks!M58</f>
        <v>#N/A</v>
      </c>
      <c r="N58" s="22" t="e">
        <f>'Per Capita Nominal'!N58-Checks!N58</f>
        <v>#N/A</v>
      </c>
      <c r="O58" s="22" t="e">
        <f>'Per Capita Nominal'!O58-Checks!O58</f>
        <v>#N/A</v>
      </c>
      <c r="P58" s="22" t="e">
        <f>'Per Capita Nominal'!P58-Checks!P58</f>
        <v>#N/A</v>
      </c>
      <c r="Q58" s="22" t="e">
        <f>'Per Capita Nominal'!Q58-Checks!Q58</f>
        <v>#N/A</v>
      </c>
      <c r="R58" s="22" t="e">
        <f>'Per Capita Nominal'!R58-Checks!R58</f>
        <v>#N/A</v>
      </c>
      <c r="S58" s="22" t="e">
        <f>'Per Capita Nominal'!S58-Checks!S58</f>
        <v>#N/A</v>
      </c>
      <c r="T58" s="22" t="e">
        <f>'Per Capita Nominal'!T58-Checks!T58</f>
        <v>#N/A</v>
      </c>
      <c r="U58" s="22" t="e">
        <f>'Per Capita Nominal'!U58-Checks!U58</f>
        <v>#N/A</v>
      </c>
      <c r="V58" s="22" t="e">
        <f>'Per Capita Nominal'!V58-Checks!V58</f>
        <v>#N/A</v>
      </c>
      <c r="W58" s="22" t="e">
        <f>'Per Capita Nominal'!W58-Checks!W58</f>
        <v>#N/A</v>
      </c>
      <c r="X58" s="22" t="e">
        <f>'Per Capita Nominal'!X58-Checks!X58</f>
        <v>#N/A</v>
      </c>
      <c r="Y58" s="22" t="e">
        <f>'Per Capita Nominal'!Y58-Checks!Y58</f>
        <v>#N/A</v>
      </c>
      <c r="Z58" s="22" t="e">
        <f>'Per Capita Nominal'!Z58-Checks!Z58</f>
        <v>#N/A</v>
      </c>
      <c r="AA58" s="22" t="e">
        <f>'Per Capita Nominal'!AA58-Checks!AA58</f>
        <v>#N/A</v>
      </c>
      <c r="AB58" s="22" t="e">
        <f>'Per Capita Nominal'!AB58-Checks!AB58</f>
        <v>#N/A</v>
      </c>
      <c r="AC58" s="22" t="e">
        <f>'Per Capita Nominal'!AC58-Checks!AC58</f>
        <v>#N/A</v>
      </c>
      <c r="AD58" s="22" t="e">
        <f>'Per Capita Nominal'!AD58-Checks!AD58</f>
        <v>#N/A</v>
      </c>
      <c r="AE58" s="22" t="e">
        <f>'Per Capita Nominal'!AE58-Checks!AE58</f>
        <v>#N/A</v>
      </c>
      <c r="AF58" s="22" t="e">
        <f>'Per Capita Nominal'!AF58-Checks!AF58</f>
        <v>#N/A</v>
      </c>
      <c r="AG58" s="22" t="e">
        <f>'Per Capita Nominal'!AG58-Checks!AG58</f>
        <v>#N/A</v>
      </c>
      <c r="AH58" s="22" t="e">
        <f>'Per Capita Nominal'!AH58-Checks!AH58</f>
        <v>#N/A</v>
      </c>
      <c r="AI58" s="22" t="e">
        <f>'Per Capita Nominal'!AI58-Checks!AI58</f>
        <v>#N/A</v>
      </c>
      <c r="AJ58" s="22" t="e">
        <f>'Per Capita Nominal'!AJ58-Checks!AJ58</f>
        <v>#N/A</v>
      </c>
      <c r="AK58" s="22" t="e">
        <f>'Per Capita Nominal'!AK58-Checks!AK58</f>
        <v>#N/A</v>
      </c>
      <c r="AL58" s="22" t="e">
        <f>'Per Capita Nominal'!AL58-Checks!AL58</f>
        <v>#N/A</v>
      </c>
      <c r="AM58" s="22" t="e">
        <f>'Per Capita Nominal'!AM58-Checks!AM58</f>
        <v>#N/A</v>
      </c>
      <c r="AN58" s="22" t="e">
        <f>'Per Capita Nominal'!AN58-Checks!AN58</f>
        <v>#N/A</v>
      </c>
      <c r="AO58" s="22" t="e">
        <f>'Per Capita Nominal'!AO58-Checks!AO58</f>
        <v>#N/A</v>
      </c>
      <c r="AP58" s="22" t="e">
        <f>'Per Capita Nominal'!AP58-Checks!AP58</f>
        <v>#N/A</v>
      </c>
      <c r="AQ58" s="22" t="e">
        <f>'Per Capita Nominal'!AQ58-Checks!AQ58</f>
        <v>#N/A</v>
      </c>
      <c r="AR58" s="22" t="e">
        <f>'Per Capita Nominal'!AR58-Checks!AR58</f>
        <v>#N/A</v>
      </c>
      <c r="AS58" s="22" t="e">
        <f>'Per Capita Nominal'!AS58-Checks!AS58</f>
        <v>#N/A</v>
      </c>
      <c r="AT58" s="22" t="e">
        <f>'Per Capita Nominal'!AT58-Checks!AT58</f>
        <v>#N/A</v>
      </c>
      <c r="AU58" s="22" t="e">
        <f>'Per Capita Nominal'!AU58-Checks!AU58</f>
        <v>#N/A</v>
      </c>
      <c r="AV58" s="22" t="e">
        <f>'Per Capita Nominal'!AV58-Checks!AV58</f>
        <v>#N/A</v>
      </c>
      <c r="AW58" s="22" t="e">
        <f>'Per Capita Nominal'!AW58-Checks!AW58</f>
        <v>#N/A</v>
      </c>
      <c r="AX58" s="22" t="e">
        <f>'Per Capita Nominal'!AX58-Checks!AX58</f>
        <v>#N/A</v>
      </c>
      <c r="AY58" s="22" t="e">
        <f>'Per Capita Nominal'!AY58-Checks!AY58</f>
        <v>#N/A</v>
      </c>
      <c r="AZ58" s="22" t="e">
        <f>'Per Capita Nominal'!AZ58-Checks!AZ58</f>
        <v>#N/A</v>
      </c>
      <c r="BA58" s="22" t="e">
        <f>'Per Capita Nominal'!BA58-Checks!BA58</f>
        <v>#N/A</v>
      </c>
      <c r="BB58" s="22" t="e">
        <f>'Per Capita Nominal'!BB58-Checks!BB58</f>
        <v>#N/A</v>
      </c>
      <c r="BC58" s="22" t="e">
        <f>'Per Capita Nominal'!BC58-Checks!BC58</f>
        <v>#N/A</v>
      </c>
      <c r="BD58" s="22" t="e">
        <f>'Per Capita Nominal'!BD58-Checks!BD58</f>
        <v>#N/A</v>
      </c>
      <c r="BE58" s="22" t="e">
        <f>'Per Capita Nominal'!BE58-Checks!BE58</f>
        <v>#N/A</v>
      </c>
      <c r="BF58" s="22" t="e">
        <f>'Per Capita Nominal'!BF58-Checks!BF58</f>
        <v>#N/A</v>
      </c>
      <c r="BG58" s="22" t="e">
        <f>'Per Capita Nominal'!BG58-Checks!BG58</f>
        <v>#N/A</v>
      </c>
      <c r="BH58" s="22" t="e">
        <f>'Per Capita Nominal'!BH58-Checks!BH58</f>
        <v>#N/A</v>
      </c>
      <c r="BI58" s="22" t="e">
        <f>'Per Capita Nominal'!BI58-Checks!BI58</f>
        <v>#N/A</v>
      </c>
      <c r="BJ58" s="22" t="e">
        <f>'Per Capita Nominal'!BJ58-Checks!BJ58</f>
        <v>#N/A</v>
      </c>
      <c r="BK58" s="22" t="e">
        <f>'Per Capita Nominal'!BK58-Checks!BK58</f>
        <v>#N/A</v>
      </c>
      <c r="BL58" s="22" t="e">
        <f>'Per Capita Nominal'!BL58-Checks!BL58</f>
        <v>#N/A</v>
      </c>
      <c r="BM58" s="22" t="e">
        <f>'Per Capita Nominal'!BM58-Checks!BM58</f>
        <v>#N/A</v>
      </c>
      <c r="BN58" s="22" t="e">
        <f>'Per Capita Nominal'!BN58-Checks!BN58</f>
        <v>#N/A</v>
      </c>
      <c r="BO58" s="22" t="e">
        <f>'Per Capita Nominal'!BO58-Checks!BO58</f>
        <v>#N/A</v>
      </c>
      <c r="BP58" s="22" t="e">
        <f>'Per Capita Nominal'!BP58-Checks!BP58</f>
        <v>#N/A</v>
      </c>
      <c r="BQ58" s="22" t="e">
        <f>'Per Capita Nominal'!BQ58-Checks!BQ58</f>
        <v>#N/A</v>
      </c>
      <c r="BR58" s="22" t="e">
        <f>'Per Capita Nominal'!BR58-Checks!BR58</f>
        <v>#N/A</v>
      </c>
      <c r="BS58" s="22" t="e">
        <f>'Per Capita Nominal'!BS58-Checks!BS58</f>
        <v>#N/A</v>
      </c>
      <c r="BT58" s="22" t="e">
        <f>'Per Capita Nominal'!BT58-Checks!BT58</f>
        <v>#N/A</v>
      </c>
      <c r="BU58" s="22" t="e">
        <f>'Per Capita Nominal'!BU58-Checks!BU58</f>
        <v>#N/A</v>
      </c>
      <c r="BV58" s="22" t="e">
        <f>'Per Capita Nominal'!BV58-Checks!BV58</f>
        <v>#N/A</v>
      </c>
      <c r="BW58" s="22" t="e">
        <f>'Per Capita Nominal'!BW58-Checks!BW58</f>
        <v>#N/A</v>
      </c>
      <c r="BX58" s="22" t="e">
        <f>'Per Capita Nominal'!BX58-Checks!BX58</f>
        <v>#N/A</v>
      </c>
      <c r="BY58" s="22" t="e">
        <f>'Per Capita Nominal'!BY58-Checks!BY58</f>
        <v>#N/A</v>
      </c>
      <c r="BZ58" s="22" t="e">
        <f>'Per Capita Nominal'!BZ58-Checks!BZ58</f>
        <v>#N/A</v>
      </c>
      <c r="CA58" s="22" t="e">
        <f>'Per Capita Nominal'!CA58-Checks!CA58</f>
        <v>#N/A</v>
      </c>
      <c r="CB58" s="22" t="e">
        <f>'Per Capita Nominal'!CB58-Checks!CB58</f>
        <v>#N/A</v>
      </c>
      <c r="CC58" s="22" t="e">
        <f>'Per Capita Nominal'!CC58-Checks!CC58</f>
        <v>#N/A</v>
      </c>
      <c r="CD58" s="22" t="e">
        <f>'Per Capita Nominal'!CD58-Checks!CD58</f>
        <v>#N/A</v>
      </c>
      <c r="CE58" s="22" t="e">
        <f>'Per Capita Nominal'!CE58-Checks!CE58</f>
        <v>#N/A</v>
      </c>
      <c r="CF58" s="22" t="e">
        <f>'Per Capita Nominal'!CF58-Checks!CF58</f>
        <v>#N/A</v>
      </c>
      <c r="CG58" s="22" t="e">
        <f>'Per Capita Nominal'!CG58-Checks!CG58</f>
        <v>#N/A</v>
      </c>
      <c r="CH58" s="22" t="e">
        <f>'Per Capita Nominal'!CH58-Checks!CH58</f>
        <v>#N/A</v>
      </c>
      <c r="CI58" s="22" t="e">
        <f>'Per Capita Nominal'!CI58-Checks!CI58</f>
        <v>#N/A</v>
      </c>
      <c r="CJ58" s="22" t="e">
        <f>'Per Capita Nominal'!CJ58-Checks!CJ58</f>
        <v>#N/A</v>
      </c>
      <c r="CK58" s="22" t="e">
        <f>'Per Capita Nominal'!CK58-Checks!CK58</f>
        <v>#N/A</v>
      </c>
      <c r="CL58" s="22" t="e">
        <f>'Per Capita Nominal'!CL58-Checks!CL58</f>
        <v>#N/A</v>
      </c>
      <c r="CM58" s="22" t="e">
        <f>'Per Capita Nominal'!CM58-Checks!CM58</f>
        <v>#N/A</v>
      </c>
      <c r="CN58" s="22" t="e">
        <f>'Per Capita Nominal'!CN58-Checks!CN58</f>
        <v>#N/A</v>
      </c>
      <c r="CO58" s="22" t="e">
        <f>'Per Capita Nominal'!CO58-Checks!CO58</f>
        <v>#N/A</v>
      </c>
      <c r="CP58" s="22" t="e">
        <f>'Per Capita Nominal'!CP58-Checks!CP58</f>
        <v>#N/A</v>
      </c>
    </row>
    <row r="59" spans="1:94" hidden="1">
      <c r="A59" s="45" t="s">
        <v>252</v>
      </c>
      <c r="B59" s="78" t="s">
        <v>213</v>
      </c>
      <c r="C59" s="69" t="e">
        <f t="shared" si="0"/>
        <v>#N/A</v>
      </c>
      <c r="D59" s="69" t="e">
        <f>'Per Capita Nominal'!D59-Checks!D59</f>
        <v>#N/A</v>
      </c>
      <c r="E59" s="22" t="e">
        <f>'Per Capita Nominal'!E59-Checks!E59</f>
        <v>#N/A</v>
      </c>
      <c r="F59" s="22" t="e">
        <f>'Per Capita Nominal'!F59-Checks!F59</f>
        <v>#N/A</v>
      </c>
      <c r="G59" s="22" t="e">
        <f>'Per Capita Nominal'!G59-Checks!G59</f>
        <v>#N/A</v>
      </c>
      <c r="H59" s="22" t="e">
        <f>'Per Capita Nominal'!H59-Checks!H59</f>
        <v>#N/A</v>
      </c>
      <c r="I59" s="22" t="e">
        <f>'Per Capita Nominal'!I59-Checks!I59</f>
        <v>#N/A</v>
      </c>
      <c r="J59" s="22" t="e">
        <f>'Per Capita Nominal'!J59-Checks!J59</f>
        <v>#N/A</v>
      </c>
      <c r="K59" s="22" t="e">
        <f>'Per Capita Nominal'!K59-Checks!K59</f>
        <v>#N/A</v>
      </c>
      <c r="L59" s="22" t="e">
        <f>'Per Capita Nominal'!L59-Checks!L59</f>
        <v>#N/A</v>
      </c>
      <c r="M59" s="22" t="e">
        <f>'Per Capita Nominal'!M59-Checks!M59</f>
        <v>#N/A</v>
      </c>
      <c r="N59" s="22" t="e">
        <f>'Per Capita Nominal'!N59-Checks!N59</f>
        <v>#N/A</v>
      </c>
      <c r="O59" s="22" t="e">
        <f>'Per Capita Nominal'!O59-Checks!O59</f>
        <v>#N/A</v>
      </c>
      <c r="P59" s="22" t="e">
        <f>'Per Capita Nominal'!P59-Checks!P59</f>
        <v>#N/A</v>
      </c>
      <c r="Q59" s="22" t="e">
        <f>'Per Capita Nominal'!Q59-Checks!Q59</f>
        <v>#N/A</v>
      </c>
      <c r="R59" s="22" t="e">
        <f>'Per Capita Nominal'!R59-Checks!R59</f>
        <v>#N/A</v>
      </c>
      <c r="S59" s="22" t="e">
        <f>'Per Capita Nominal'!S59-Checks!S59</f>
        <v>#N/A</v>
      </c>
      <c r="T59" s="22" t="e">
        <f>'Per Capita Nominal'!T59-Checks!T59</f>
        <v>#N/A</v>
      </c>
      <c r="U59" s="22" t="e">
        <f>'Per Capita Nominal'!U59-Checks!U59</f>
        <v>#N/A</v>
      </c>
      <c r="V59" s="22" t="e">
        <f>'Per Capita Nominal'!V59-Checks!V59</f>
        <v>#N/A</v>
      </c>
      <c r="W59" s="22" t="e">
        <f>'Per Capita Nominal'!W59-Checks!W59</f>
        <v>#N/A</v>
      </c>
      <c r="X59" s="22" t="e">
        <f>'Per Capita Nominal'!X59-Checks!X59</f>
        <v>#N/A</v>
      </c>
      <c r="Y59" s="22" t="e">
        <f>'Per Capita Nominal'!Y59-Checks!Y59</f>
        <v>#N/A</v>
      </c>
      <c r="Z59" s="22" t="e">
        <f>'Per Capita Nominal'!Z59-Checks!Z59</f>
        <v>#N/A</v>
      </c>
      <c r="AA59" s="22" t="e">
        <f>'Per Capita Nominal'!AA59-Checks!AA59</f>
        <v>#N/A</v>
      </c>
      <c r="AB59" s="22" t="e">
        <f>'Per Capita Nominal'!AB59-Checks!AB59</f>
        <v>#N/A</v>
      </c>
      <c r="AC59" s="22" t="e">
        <f>'Per Capita Nominal'!AC59-Checks!AC59</f>
        <v>#N/A</v>
      </c>
      <c r="AD59" s="22" t="e">
        <f>'Per Capita Nominal'!AD59-Checks!AD59</f>
        <v>#N/A</v>
      </c>
      <c r="AE59" s="22" t="e">
        <f>'Per Capita Nominal'!AE59-Checks!AE59</f>
        <v>#N/A</v>
      </c>
      <c r="AF59" s="22" t="e">
        <f>'Per Capita Nominal'!AF59-Checks!AF59</f>
        <v>#N/A</v>
      </c>
      <c r="AG59" s="22" t="e">
        <f>'Per Capita Nominal'!AG59-Checks!AG59</f>
        <v>#N/A</v>
      </c>
      <c r="AH59" s="22" t="e">
        <f>'Per Capita Nominal'!AH59-Checks!AH59</f>
        <v>#N/A</v>
      </c>
      <c r="AI59" s="22" t="e">
        <f>'Per Capita Nominal'!AI59-Checks!AI59</f>
        <v>#N/A</v>
      </c>
      <c r="AJ59" s="22" t="e">
        <f>'Per Capita Nominal'!AJ59-Checks!AJ59</f>
        <v>#N/A</v>
      </c>
      <c r="AK59" s="22" t="e">
        <f>'Per Capita Nominal'!AK59-Checks!AK59</f>
        <v>#N/A</v>
      </c>
      <c r="AL59" s="22" t="e">
        <f>'Per Capita Nominal'!AL59-Checks!AL59</f>
        <v>#N/A</v>
      </c>
      <c r="AM59" s="22" t="e">
        <f>'Per Capita Nominal'!AM59-Checks!AM59</f>
        <v>#N/A</v>
      </c>
      <c r="AN59" s="22" t="e">
        <f>'Per Capita Nominal'!AN59-Checks!AN59</f>
        <v>#N/A</v>
      </c>
      <c r="AO59" s="22" t="e">
        <f>'Per Capita Nominal'!AO59-Checks!AO59</f>
        <v>#N/A</v>
      </c>
      <c r="AP59" s="22" t="e">
        <f>'Per Capita Nominal'!AP59-Checks!AP59</f>
        <v>#N/A</v>
      </c>
      <c r="AQ59" s="22" t="e">
        <f>'Per Capita Nominal'!AQ59-Checks!AQ59</f>
        <v>#N/A</v>
      </c>
      <c r="AR59" s="22" t="e">
        <f>'Per Capita Nominal'!AR59-Checks!AR59</f>
        <v>#N/A</v>
      </c>
      <c r="AS59" s="22" t="e">
        <f>'Per Capita Nominal'!AS59-Checks!AS59</f>
        <v>#N/A</v>
      </c>
      <c r="AT59" s="22" t="e">
        <f>'Per Capita Nominal'!AT59-Checks!AT59</f>
        <v>#N/A</v>
      </c>
      <c r="AU59" s="22" t="e">
        <f>'Per Capita Nominal'!AU59-Checks!AU59</f>
        <v>#N/A</v>
      </c>
      <c r="AV59" s="22" t="e">
        <f>'Per Capita Nominal'!AV59-Checks!AV59</f>
        <v>#N/A</v>
      </c>
      <c r="AW59" s="22" t="e">
        <f>'Per Capita Nominal'!AW59-Checks!AW59</f>
        <v>#N/A</v>
      </c>
      <c r="AX59" s="22" t="e">
        <f>'Per Capita Nominal'!AX59-Checks!AX59</f>
        <v>#N/A</v>
      </c>
      <c r="AY59" s="22" t="e">
        <f>'Per Capita Nominal'!AY59-Checks!AY59</f>
        <v>#N/A</v>
      </c>
      <c r="AZ59" s="22" t="e">
        <f>'Per Capita Nominal'!AZ59-Checks!AZ59</f>
        <v>#N/A</v>
      </c>
      <c r="BA59" s="22" t="e">
        <f>'Per Capita Nominal'!BA59-Checks!BA59</f>
        <v>#N/A</v>
      </c>
      <c r="BB59" s="22" t="e">
        <f>'Per Capita Nominal'!BB59-Checks!BB59</f>
        <v>#N/A</v>
      </c>
      <c r="BC59" s="22" t="e">
        <f>'Per Capita Nominal'!BC59-Checks!BC59</f>
        <v>#N/A</v>
      </c>
      <c r="BD59" s="22" t="e">
        <f>'Per Capita Nominal'!BD59-Checks!BD59</f>
        <v>#N/A</v>
      </c>
      <c r="BE59" s="22" t="e">
        <f>'Per Capita Nominal'!BE59-Checks!BE59</f>
        <v>#N/A</v>
      </c>
      <c r="BF59" s="22" t="e">
        <f>'Per Capita Nominal'!BF59-Checks!BF59</f>
        <v>#N/A</v>
      </c>
      <c r="BG59" s="22" t="e">
        <f>'Per Capita Nominal'!BG59-Checks!BG59</f>
        <v>#N/A</v>
      </c>
      <c r="BH59" s="22" t="e">
        <f>'Per Capita Nominal'!BH59-Checks!BH59</f>
        <v>#N/A</v>
      </c>
      <c r="BI59" s="22" t="e">
        <f>'Per Capita Nominal'!BI59-Checks!BI59</f>
        <v>#N/A</v>
      </c>
      <c r="BJ59" s="22" t="e">
        <f>'Per Capita Nominal'!BJ59-Checks!BJ59</f>
        <v>#N/A</v>
      </c>
      <c r="BK59" s="22" t="e">
        <f>'Per Capita Nominal'!BK59-Checks!BK59</f>
        <v>#N/A</v>
      </c>
      <c r="BL59" s="22" t="e">
        <f>'Per Capita Nominal'!BL59-Checks!BL59</f>
        <v>#N/A</v>
      </c>
      <c r="BM59" s="22" t="e">
        <f>'Per Capita Nominal'!BM59-Checks!BM59</f>
        <v>#N/A</v>
      </c>
      <c r="BN59" s="22" t="e">
        <f>'Per Capita Nominal'!BN59-Checks!BN59</f>
        <v>#N/A</v>
      </c>
      <c r="BO59" s="22" t="e">
        <f>'Per Capita Nominal'!BO59-Checks!BO59</f>
        <v>#N/A</v>
      </c>
      <c r="BP59" s="22" t="e">
        <f>'Per Capita Nominal'!BP59-Checks!BP59</f>
        <v>#N/A</v>
      </c>
      <c r="BQ59" s="22" t="e">
        <f>'Per Capita Nominal'!BQ59-Checks!BQ59</f>
        <v>#N/A</v>
      </c>
      <c r="BR59" s="22" t="e">
        <f>'Per Capita Nominal'!BR59-Checks!BR59</f>
        <v>#N/A</v>
      </c>
      <c r="BS59" s="22" t="e">
        <f>'Per Capita Nominal'!BS59-Checks!BS59</f>
        <v>#N/A</v>
      </c>
      <c r="BT59" s="22" t="e">
        <f>'Per Capita Nominal'!BT59-Checks!BT59</f>
        <v>#N/A</v>
      </c>
      <c r="BU59" s="22" t="e">
        <f>'Per Capita Nominal'!BU59-Checks!BU59</f>
        <v>#N/A</v>
      </c>
      <c r="BV59" s="22" t="e">
        <f>'Per Capita Nominal'!BV59-Checks!BV59</f>
        <v>#N/A</v>
      </c>
      <c r="BW59" s="22" t="e">
        <f>'Per Capita Nominal'!BW59-Checks!BW59</f>
        <v>#N/A</v>
      </c>
      <c r="BX59" s="22" t="e">
        <f>'Per Capita Nominal'!BX59-Checks!BX59</f>
        <v>#N/A</v>
      </c>
      <c r="BY59" s="22" t="e">
        <f>'Per Capita Nominal'!BY59-Checks!BY59</f>
        <v>#N/A</v>
      </c>
      <c r="BZ59" s="22" t="e">
        <f>'Per Capita Nominal'!BZ59-Checks!BZ59</f>
        <v>#N/A</v>
      </c>
      <c r="CA59" s="22" t="e">
        <f>'Per Capita Nominal'!CA59-Checks!CA59</f>
        <v>#N/A</v>
      </c>
      <c r="CB59" s="22" t="e">
        <f>'Per Capita Nominal'!CB59-Checks!CB59</f>
        <v>#N/A</v>
      </c>
      <c r="CC59" s="22" t="e">
        <f>'Per Capita Nominal'!CC59-Checks!CC59</f>
        <v>#N/A</v>
      </c>
      <c r="CD59" s="22" t="e">
        <f>'Per Capita Nominal'!CD59-Checks!CD59</f>
        <v>#N/A</v>
      </c>
      <c r="CE59" s="22" t="e">
        <f>'Per Capita Nominal'!CE59-Checks!CE59</f>
        <v>#N/A</v>
      </c>
      <c r="CF59" s="22" t="e">
        <f>'Per Capita Nominal'!CF59-Checks!CF59</f>
        <v>#N/A</v>
      </c>
      <c r="CG59" s="22" t="e">
        <f>'Per Capita Nominal'!CG59-Checks!CG59</f>
        <v>#N/A</v>
      </c>
      <c r="CH59" s="22" t="e">
        <f>'Per Capita Nominal'!CH59-Checks!CH59</f>
        <v>#N/A</v>
      </c>
      <c r="CI59" s="22" t="e">
        <f>'Per Capita Nominal'!CI59-Checks!CI59</f>
        <v>#N/A</v>
      </c>
      <c r="CJ59" s="22" t="e">
        <f>'Per Capita Nominal'!CJ59-Checks!CJ59</f>
        <v>#N/A</v>
      </c>
      <c r="CK59" s="22" t="e">
        <f>'Per Capita Nominal'!CK59-Checks!CK59</f>
        <v>#N/A</v>
      </c>
      <c r="CL59" s="22" t="e">
        <f>'Per Capita Nominal'!CL59-Checks!CL59</f>
        <v>#N/A</v>
      </c>
      <c r="CM59" s="22" t="e">
        <f>'Per Capita Nominal'!CM59-Checks!CM59</f>
        <v>#N/A</v>
      </c>
      <c r="CN59" s="22" t="e">
        <f>'Per Capita Nominal'!CN59-Checks!CN59</f>
        <v>#N/A</v>
      </c>
      <c r="CO59" s="22" t="e">
        <f>'Per Capita Nominal'!CO59-Checks!CO59</f>
        <v>#N/A</v>
      </c>
      <c r="CP59" s="22" t="e">
        <f>'Per Capita Nominal'!CP59-Checks!CP59</f>
        <v>#N/A</v>
      </c>
    </row>
    <row r="60" spans="1:94">
      <c r="A60" s="46" t="s">
        <v>253</v>
      </c>
      <c r="B60" s="79" t="s">
        <v>208</v>
      </c>
      <c r="C60" s="69" t="e">
        <f t="shared" si="0"/>
        <v>#N/A</v>
      </c>
      <c r="D60" s="69" t="e">
        <f>'Per Capita Nominal'!D60-Checks!D60</f>
        <v>#N/A</v>
      </c>
      <c r="E60" s="22" t="e">
        <f>'Per Capita Nominal'!E60-Checks!E60</f>
        <v>#N/A</v>
      </c>
      <c r="F60" s="22" t="e">
        <f>'Per Capita Nominal'!F60-Checks!F60</f>
        <v>#N/A</v>
      </c>
      <c r="G60" s="22" t="e">
        <f>'Per Capita Nominal'!G60-Checks!G60</f>
        <v>#N/A</v>
      </c>
      <c r="H60" s="22" t="e">
        <f>'Per Capita Nominal'!H60-Checks!H60</f>
        <v>#N/A</v>
      </c>
      <c r="I60" s="22" t="e">
        <f>'Per Capita Nominal'!I60-Checks!I60</f>
        <v>#N/A</v>
      </c>
      <c r="J60" s="22" t="e">
        <f>'Per Capita Nominal'!J60-Checks!J60</f>
        <v>#N/A</v>
      </c>
      <c r="K60" s="22" t="e">
        <f>'Per Capita Nominal'!K60-Checks!K60</f>
        <v>#N/A</v>
      </c>
      <c r="L60" s="22" t="e">
        <f>'Per Capita Nominal'!L60-Checks!L60</f>
        <v>#N/A</v>
      </c>
      <c r="M60" s="22" t="e">
        <f>'Per Capita Nominal'!M60-Checks!M60</f>
        <v>#N/A</v>
      </c>
      <c r="N60" s="22" t="e">
        <f>'Per Capita Nominal'!N60-Checks!N60</f>
        <v>#N/A</v>
      </c>
      <c r="O60" s="22" t="e">
        <f>'Per Capita Nominal'!O60-Checks!O60</f>
        <v>#N/A</v>
      </c>
      <c r="P60" s="22" t="e">
        <f>'Per Capita Nominal'!P60-Checks!P60</f>
        <v>#N/A</v>
      </c>
      <c r="Q60" s="22" t="e">
        <f>'Per Capita Nominal'!Q60-Checks!Q60</f>
        <v>#N/A</v>
      </c>
      <c r="R60" s="22" t="e">
        <f>'Per Capita Nominal'!R60-Checks!R60</f>
        <v>#N/A</v>
      </c>
      <c r="S60" s="22" t="e">
        <f>'Per Capita Nominal'!S60-Checks!S60</f>
        <v>#N/A</v>
      </c>
      <c r="T60" s="22" t="e">
        <f>'Per Capita Nominal'!T60-Checks!T60</f>
        <v>#N/A</v>
      </c>
      <c r="U60" s="22" t="e">
        <f>'Per Capita Nominal'!U60-Checks!U60</f>
        <v>#N/A</v>
      </c>
      <c r="V60" s="22" t="e">
        <f>'Per Capita Nominal'!V60-Checks!V60</f>
        <v>#N/A</v>
      </c>
      <c r="W60" s="22" t="e">
        <f>'Per Capita Nominal'!W60-Checks!W60</f>
        <v>#N/A</v>
      </c>
      <c r="X60" s="22" t="e">
        <f>'Per Capita Nominal'!X60-Checks!X60</f>
        <v>#N/A</v>
      </c>
      <c r="Y60" s="22" t="e">
        <f>'Per Capita Nominal'!Y60-Checks!Y60</f>
        <v>#N/A</v>
      </c>
      <c r="Z60" s="22" t="e">
        <f>'Per Capita Nominal'!Z60-Checks!Z60</f>
        <v>#N/A</v>
      </c>
      <c r="AA60" s="22" t="e">
        <f>'Per Capita Nominal'!AA60-Checks!AA60</f>
        <v>#N/A</v>
      </c>
      <c r="AB60" s="22" t="e">
        <f>'Per Capita Nominal'!AB60-Checks!AB60</f>
        <v>#N/A</v>
      </c>
      <c r="AC60" s="22" t="e">
        <f>'Per Capita Nominal'!AC60-Checks!AC60</f>
        <v>#N/A</v>
      </c>
      <c r="AD60" s="22" t="e">
        <f>'Per Capita Nominal'!AD60-Checks!AD60</f>
        <v>#N/A</v>
      </c>
      <c r="AE60" s="22" t="e">
        <f>'Per Capita Nominal'!AE60-Checks!AE60</f>
        <v>#N/A</v>
      </c>
      <c r="AF60" s="22" t="e">
        <f>'Per Capita Nominal'!AF60-Checks!AF60</f>
        <v>#N/A</v>
      </c>
      <c r="AG60" s="22" t="e">
        <f>'Per Capita Nominal'!AG60-Checks!AG60</f>
        <v>#N/A</v>
      </c>
      <c r="AH60" s="22" t="e">
        <f>'Per Capita Nominal'!AH60-Checks!AH60</f>
        <v>#N/A</v>
      </c>
      <c r="AI60" s="22" t="e">
        <f>'Per Capita Nominal'!AI60-Checks!AI60</f>
        <v>#N/A</v>
      </c>
      <c r="AJ60" s="22" t="e">
        <f>'Per Capita Nominal'!AJ60-Checks!AJ60</f>
        <v>#N/A</v>
      </c>
      <c r="AK60" s="22" t="e">
        <f>'Per Capita Nominal'!AK60-Checks!AK60</f>
        <v>#N/A</v>
      </c>
      <c r="AL60" s="22" t="e">
        <f>'Per Capita Nominal'!AL60-Checks!AL60</f>
        <v>#N/A</v>
      </c>
      <c r="AM60" s="22" t="e">
        <f>'Per Capita Nominal'!AM60-Checks!AM60</f>
        <v>#N/A</v>
      </c>
      <c r="AN60" s="22" t="e">
        <f>'Per Capita Nominal'!AN60-Checks!AN60</f>
        <v>#N/A</v>
      </c>
      <c r="AO60" s="22" t="e">
        <f>'Per Capita Nominal'!AO60-Checks!AO60</f>
        <v>#N/A</v>
      </c>
      <c r="AP60" s="22" t="e">
        <f>'Per Capita Nominal'!AP60-Checks!AP60</f>
        <v>#N/A</v>
      </c>
      <c r="AQ60" s="22" t="e">
        <f>'Per Capita Nominal'!AQ60-Checks!AQ60</f>
        <v>#N/A</v>
      </c>
      <c r="AR60" s="22" t="e">
        <f>'Per Capita Nominal'!AR60-Checks!AR60</f>
        <v>#N/A</v>
      </c>
      <c r="AS60" s="22" t="e">
        <f>'Per Capita Nominal'!AS60-Checks!AS60</f>
        <v>#N/A</v>
      </c>
      <c r="AT60" s="22" t="e">
        <f>'Per Capita Nominal'!AT60-Checks!AT60</f>
        <v>#N/A</v>
      </c>
      <c r="AU60" s="22" t="e">
        <f>'Per Capita Nominal'!AU60-Checks!AU60</f>
        <v>#N/A</v>
      </c>
      <c r="AV60" s="22" t="e">
        <f>'Per Capita Nominal'!AV60-Checks!AV60</f>
        <v>#N/A</v>
      </c>
      <c r="AW60" s="22" t="e">
        <f>'Per Capita Nominal'!AW60-Checks!AW60</f>
        <v>#N/A</v>
      </c>
      <c r="AX60" s="22" t="e">
        <f>'Per Capita Nominal'!AX60-Checks!AX60</f>
        <v>#N/A</v>
      </c>
      <c r="AY60" s="22" t="e">
        <f>'Per Capita Nominal'!AY60-Checks!AY60</f>
        <v>#N/A</v>
      </c>
      <c r="AZ60" s="22" t="e">
        <f>'Per Capita Nominal'!AZ60-Checks!AZ60</f>
        <v>#N/A</v>
      </c>
      <c r="BA60" s="22" t="e">
        <f>'Per Capita Nominal'!BA60-Checks!BA60</f>
        <v>#N/A</v>
      </c>
      <c r="BB60" s="22" t="e">
        <f>'Per Capita Nominal'!BB60-Checks!BB60</f>
        <v>#N/A</v>
      </c>
      <c r="BC60" s="22" t="e">
        <f>'Per Capita Nominal'!BC60-Checks!BC60</f>
        <v>#N/A</v>
      </c>
      <c r="BD60" s="22" t="e">
        <f>'Per Capita Nominal'!BD60-Checks!BD60</f>
        <v>#N/A</v>
      </c>
      <c r="BE60" s="22" t="e">
        <f>'Per Capita Nominal'!BE60-Checks!BE60</f>
        <v>#N/A</v>
      </c>
      <c r="BF60" s="22" t="e">
        <f>'Per Capita Nominal'!BF60-Checks!BF60</f>
        <v>#N/A</v>
      </c>
      <c r="BG60" s="22" t="e">
        <f>'Per Capita Nominal'!BG60-Checks!BG60</f>
        <v>#N/A</v>
      </c>
      <c r="BH60" s="22" t="e">
        <f>'Per Capita Nominal'!BH60-Checks!BH60</f>
        <v>#N/A</v>
      </c>
      <c r="BI60" s="22" t="e">
        <f>'Per Capita Nominal'!BI60-Checks!BI60</f>
        <v>#N/A</v>
      </c>
      <c r="BJ60" s="22" t="e">
        <f>'Per Capita Nominal'!BJ60-Checks!BJ60</f>
        <v>#N/A</v>
      </c>
      <c r="BK60" s="22" t="e">
        <f>'Per Capita Nominal'!BK60-Checks!BK60</f>
        <v>#N/A</v>
      </c>
      <c r="BL60" s="22" t="e">
        <f>'Per Capita Nominal'!BL60-Checks!BL60</f>
        <v>#N/A</v>
      </c>
      <c r="BM60" s="22" t="e">
        <f>'Per Capita Nominal'!BM60-Checks!BM60</f>
        <v>#N/A</v>
      </c>
      <c r="BN60" s="22" t="e">
        <f>'Per Capita Nominal'!BN60-Checks!BN60</f>
        <v>#N/A</v>
      </c>
      <c r="BO60" s="22" t="e">
        <f>'Per Capita Nominal'!BO60-Checks!BO60</f>
        <v>#N/A</v>
      </c>
      <c r="BP60" s="22" t="e">
        <f>'Per Capita Nominal'!BP60-Checks!BP60</f>
        <v>#N/A</v>
      </c>
      <c r="BQ60" s="22" t="e">
        <f>'Per Capita Nominal'!BQ60-Checks!BQ60</f>
        <v>#N/A</v>
      </c>
      <c r="BR60" s="22" t="e">
        <f>'Per Capita Nominal'!BR60-Checks!BR60</f>
        <v>#N/A</v>
      </c>
      <c r="BS60" s="22" t="e">
        <f>'Per Capita Nominal'!BS60-Checks!BS60</f>
        <v>#N/A</v>
      </c>
      <c r="BT60" s="22" t="e">
        <f>'Per Capita Nominal'!BT60-Checks!BT60</f>
        <v>#N/A</v>
      </c>
      <c r="BU60" s="22" t="e">
        <f>'Per Capita Nominal'!BU60-Checks!BU60</f>
        <v>#N/A</v>
      </c>
      <c r="BV60" s="22" t="e">
        <f>'Per Capita Nominal'!BV60-Checks!BV60</f>
        <v>#N/A</v>
      </c>
      <c r="BW60" s="22" t="e">
        <f>'Per Capita Nominal'!BW60-Checks!BW60</f>
        <v>#N/A</v>
      </c>
      <c r="BX60" s="22" t="e">
        <f>'Per Capita Nominal'!BX60-Checks!BX60</f>
        <v>#N/A</v>
      </c>
      <c r="BY60" s="22" t="e">
        <f>'Per Capita Nominal'!BY60-Checks!BY60</f>
        <v>#N/A</v>
      </c>
      <c r="BZ60" s="22" t="e">
        <f>'Per Capita Nominal'!BZ60-Checks!BZ60</f>
        <v>#N/A</v>
      </c>
      <c r="CA60" s="22" t="e">
        <f>'Per Capita Nominal'!CA60-Checks!CA60</f>
        <v>#N/A</v>
      </c>
      <c r="CB60" s="22" t="e">
        <f>'Per Capita Nominal'!CB60-Checks!CB60</f>
        <v>#N/A</v>
      </c>
      <c r="CC60" s="22" t="e">
        <f>'Per Capita Nominal'!CC60-Checks!CC60</f>
        <v>#N/A</v>
      </c>
      <c r="CD60" s="22" t="e">
        <f>'Per Capita Nominal'!CD60-Checks!CD60</f>
        <v>#N/A</v>
      </c>
      <c r="CE60" s="22" t="e">
        <f>'Per Capita Nominal'!CE60-Checks!CE60</f>
        <v>#N/A</v>
      </c>
      <c r="CF60" s="22" t="e">
        <f>'Per Capita Nominal'!CF60-Checks!CF60</f>
        <v>#N/A</v>
      </c>
      <c r="CG60" s="22" t="e">
        <f>'Per Capita Nominal'!CG60-Checks!CG60</f>
        <v>#N/A</v>
      </c>
      <c r="CH60" s="22" t="e">
        <f>'Per Capita Nominal'!CH60-Checks!CH60</f>
        <v>#N/A</v>
      </c>
      <c r="CI60" s="22" t="e">
        <f>'Per Capita Nominal'!CI60-Checks!CI60</f>
        <v>#N/A</v>
      </c>
      <c r="CJ60" s="22" t="e">
        <f>'Per Capita Nominal'!CJ60-Checks!CJ60</f>
        <v>#N/A</v>
      </c>
      <c r="CK60" s="22" t="e">
        <f>'Per Capita Nominal'!CK60-Checks!CK60</f>
        <v>#N/A</v>
      </c>
      <c r="CL60" s="22" t="e">
        <f>'Per Capita Nominal'!CL60-Checks!CL60</f>
        <v>#N/A</v>
      </c>
      <c r="CM60" s="22" t="e">
        <f>'Per Capita Nominal'!CM60-Checks!CM60</f>
        <v>#N/A</v>
      </c>
      <c r="CN60" s="22" t="e">
        <f>'Per Capita Nominal'!CN60-Checks!CN60</f>
        <v>#N/A</v>
      </c>
      <c r="CO60" s="22" t="e">
        <f>'Per Capita Nominal'!CO60-Checks!CO60</f>
        <v>#N/A</v>
      </c>
      <c r="CP60" s="22" t="e">
        <f>'Per Capita Nominal'!CP60-Checks!CP60</f>
        <v>#N/A</v>
      </c>
    </row>
    <row r="61" spans="1:94" hidden="1">
      <c r="A61" s="45" t="s">
        <v>254</v>
      </c>
      <c r="B61" s="78" t="s">
        <v>209</v>
      </c>
      <c r="C61" s="69" t="e">
        <f t="shared" si="0"/>
        <v>#N/A</v>
      </c>
      <c r="D61" s="69" t="e">
        <f>'Per Capita Nominal'!D61-Checks!D61</f>
        <v>#N/A</v>
      </c>
      <c r="E61" s="22" t="e">
        <f>'Per Capita Nominal'!E61-Checks!E61</f>
        <v>#N/A</v>
      </c>
      <c r="F61" s="22" t="e">
        <f>'Per Capita Nominal'!F61-Checks!F61</f>
        <v>#N/A</v>
      </c>
      <c r="G61" s="22" t="e">
        <f>'Per Capita Nominal'!G61-Checks!G61</f>
        <v>#N/A</v>
      </c>
      <c r="H61" s="22" t="e">
        <f>'Per Capita Nominal'!H61-Checks!H61</f>
        <v>#N/A</v>
      </c>
      <c r="I61" s="22" t="e">
        <f>'Per Capita Nominal'!I61-Checks!I61</f>
        <v>#N/A</v>
      </c>
      <c r="J61" s="22" t="e">
        <f>'Per Capita Nominal'!J61-Checks!J61</f>
        <v>#N/A</v>
      </c>
      <c r="K61" s="22" t="e">
        <f>'Per Capita Nominal'!K61-Checks!K61</f>
        <v>#N/A</v>
      </c>
      <c r="L61" s="22" t="e">
        <f>'Per Capita Nominal'!L61-Checks!L61</f>
        <v>#N/A</v>
      </c>
      <c r="M61" s="22" t="e">
        <f>'Per Capita Nominal'!M61-Checks!M61</f>
        <v>#N/A</v>
      </c>
      <c r="N61" s="22" t="e">
        <f>'Per Capita Nominal'!N61-Checks!N61</f>
        <v>#N/A</v>
      </c>
      <c r="O61" s="22" t="e">
        <f>'Per Capita Nominal'!O61-Checks!O61</f>
        <v>#N/A</v>
      </c>
      <c r="P61" s="22" t="e">
        <f>'Per Capita Nominal'!P61-Checks!P61</f>
        <v>#N/A</v>
      </c>
      <c r="Q61" s="22" t="e">
        <f>'Per Capita Nominal'!Q61-Checks!Q61</f>
        <v>#N/A</v>
      </c>
      <c r="R61" s="22" t="e">
        <f>'Per Capita Nominal'!R61-Checks!R61</f>
        <v>#N/A</v>
      </c>
      <c r="S61" s="22" t="e">
        <f>'Per Capita Nominal'!S61-Checks!S61</f>
        <v>#N/A</v>
      </c>
      <c r="T61" s="22" t="e">
        <f>'Per Capita Nominal'!T61-Checks!T61</f>
        <v>#N/A</v>
      </c>
      <c r="U61" s="22" t="e">
        <f>'Per Capita Nominal'!U61-Checks!U61</f>
        <v>#N/A</v>
      </c>
      <c r="V61" s="22" t="e">
        <f>'Per Capita Nominal'!V61-Checks!V61</f>
        <v>#N/A</v>
      </c>
      <c r="W61" s="22" t="e">
        <f>'Per Capita Nominal'!W61-Checks!W61</f>
        <v>#N/A</v>
      </c>
      <c r="X61" s="22" t="e">
        <f>'Per Capita Nominal'!X61-Checks!X61</f>
        <v>#N/A</v>
      </c>
      <c r="Y61" s="22" t="e">
        <f>'Per Capita Nominal'!Y61-Checks!Y61</f>
        <v>#N/A</v>
      </c>
      <c r="Z61" s="22" t="e">
        <f>'Per Capita Nominal'!Z61-Checks!Z61</f>
        <v>#N/A</v>
      </c>
      <c r="AA61" s="22" t="e">
        <f>'Per Capita Nominal'!AA61-Checks!AA61</f>
        <v>#N/A</v>
      </c>
      <c r="AB61" s="22" t="e">
        <f>'Per Capita Nominal'!AB61-Checks!AB61</f>
        <v>#N/A</v>
      </c>
      <c r="AC61" s="22" t="e">
        <f>'Per Capita Nominal'!AC61-Checks!AC61</f>
        <v>#N/A</v>
      </c>
      <c r="AD61" s="22" t="e">
        <f>'Per Capita Nominal'!AD61-Checks!AD61</f>
        <v>#N/A</v>
      </c>
      <c r="AE61" s="22" t="e">
        <f>'Per Capita Nominal'!AE61-Checks!AE61</f>
        <v>#N/A</v>
      </c>
      <c r="AF61" s="22" t="e">
        <f>'Per Capita Nominal'!AF61-Checks!AF61</f>
        <v>#N/A</v>
      </c>
      <c r="AG61" s="22" t="e">
        <f>'Per Capita Nominal'!AG61-Checks!AG61</f>
        <v>#N/A</v>
      </c>
      <c r="AH61" s="22" t="e">
        <f>'Per Capita Nominal'!AH61-Checks!AH61</f>
        <v>#N/A</v>
      </c>
      <c r="AI61" s="22" t="e">
        <f>'Per Capita Nominal'!AI61-Checks!AI61</f>
        <v>#N/A</v>
      </c>
      <c r="AJ61" s="22" t="e">
        <f>'Per Capita Nominal'!AJ61-Checks!AJ61</f>
        <v>#N/A</v>
      </c>
      <c r="AK61" s="22" t="e">
        <f>'Per Capita Nominal'!AK61-Checks!AK61</f>
        <v>#N/A</v>
      </c>
      <c r="AL61" s="22" t="e">
        <f>'Per Capita Nominal'!AL61-Checks!AL61</f>
        <v>#N/A</v>
      </c>
      <c r="AM61" s="22" t="e">
        <f>'Per Capita Nominal'!AM61-Checks!AM61</f>
        <v>#N/A</v>
      </c>
      <c r="AN61" s="22" t="e">
        <f>'Per Capita Nominal'!AN61-Checks!AN61</f>
        <v>#N/A</v>
      </c>
      <c r="AO61" s="22" t="e">
        <f>'Per Capita Nominal'!AO61-Checks!AO61</f>
        <v>#N/A</v>
      </c>
      <c r="AP61" s="22" t="e">
        <f>'Per Capita Nominal'!AP61-Checks!AP61</f>
        <v>#N/A</v>
      </c>
      <c r="AQ61" s="22" t="e">
        <f>'Per Capita Nominal'!AQ61-Checks!AQ61</f>
        <v>#N/A</v>
      </c>
      <c r="AR61" s="22" t="e">
        <f>'Per Capita Nominal'!AR61-Checks!AR61</f>
        <v>#N/A</v>
      </c>
      <c r="AS61" s="22" t="e">
        <f>'Per Capita Nominal'!AS61-Checks!AS61</f>
        <v>#N/A</v>
      </c>
      <c r="AT61" s="22" t="e">
        <f>'Per Capita Nominal'!AT61-Checks!AT61</f>
        <v>#N/A</v>
      </c>
      <c r="AU61" s="22" t="e">
        <f>'Per Capita Nominal'!AU61-Checks!AU61</f>
        <v>#N/A</v>
      </c>
      <c r="AV61" s="22" t="e">
        <f>'Per Capita Nominal'!AV61-Checks!AV61</f>
        <v>#N/A</v>
      </c>
      <c r="AW61" s="22" t="e">
        <f>'Per Capita Nominal'!AW61-Checks!AW61</f>
        <v>#N/A</v>
      </c>
      <c r="AX61" s="22" t="e">
        <f>'Per Capita Nominal'!AX61-Checks!AX61</f>
        <v>#N/A</v>
      </c>
      <c r="AY61" s="22" t="e">
        <f>'Per Capita Nominal'!AY61-Checks!AY61</f>
        <v>#N/A</v>
      </c>
      <c r="AZ61" s="22" t="e">
        <f>'Per Capita Nominal'!AZ61-Checks!AZ61</f>
        <v>#N/A</v>
      </c>
      <c r="BA61" s="22" t="e">
        <f>'Per Capita Nominal'!BA61-Checks!BA61</f>
        <v>#N/A</v>
      </c>
      <c r="BB61" s="22" t="e">
        <f>'Per Capita Nominal'!BB61-Checks!BB61</f>
        <v>#N/A</v>
      </c>
      <c r="BC61" s="22" t="e">
        <f>'Per Capita Nominal'!BC61-Checks!BC61</f>
        <v>#N/A</v>
      </c>
      <c r="BD61" s="22" t="e">
        <f>'Per Capita Nominal'!BD61-Checks!BD61</f>
        <v>#N/A</v>
      </c>
      <c r="BE61" s="22" t="e">
        <f>'Per Capita Nominal'!BE61-Checks!BE61</f>
        <v>#N/A</v>
      </c>
      <c r="BF61" s="22" t="e">
        <f>'Per Capita Nominal'!BF61-Checks!BF61</f>
        <v>#N/A</v>
      </c>
      <c r="BG61" s="22" t="e">
        <f>'Per Capita Nominal'!BG61-Checks!BG61</f>
        <v>#N/A</v>
      </c>
      <c r="BH61" s="22" t="e">
        <f>'Per Capita Nominal'!BH61-Checks!BH61</f>
        <v>#N/A</v>
      </c>
      <c r="BI61" s="22" t="e">
        <f>'Per Capita Nominal'!BI61-Checks!BI61</f>
        <v>#N/A</v>
      </c>
      <c r="BJ61" s="22" t="e">
        <f>'Per Capita Nominal'!BJ61-Checks!BJ61</f>
        <v>#N/A</v>
      </c>
      <c r="BK61" s="22" t="e">
        <f>'Per Capita Nominal'!BK61-Checks!BK61</f>
        <v>#N/A</v>
      </c>
      <c r="BL61" s="22" t="e">
        <f>'Per Capita Nominal'!BL61-Checks!BL61</f>
        <v>#N/A</v>
      </c>
      <c r="BM61" s="22" t="e">
        <f>'Per Capita Nominal'!BM61-Checks!BM61</f>
        <v>#N/A</v>
      </c>
      <c r="BN61" s="22" t="e">
        <f>'Per Capita Nominal'!BN61-Checks!BN61</f>
        <v>#N/A</v>
      </c>
      <c r="BO61" s="22" t="e">
        <f>'Per Capita Nominal'!BO61-Checks!BO61</f>
        <v>#N/A</v>
      </c>
      <c r="BP61" s="22" t="e">
        <f>'Per Capita Nominal'!BP61-Checks!BP61</f>
        <v>#N/A</v>
      </c>
      <c r="BQ61" s="22" t="e">
        <f>'Per Capita Nominal'!BQ61-Checks!BQ61</f>
        <v>#N/A</v>
      </c>
      <c r="BR61" s="22" t="e">
        <f>'Per Capita Nominal'!BR61-Checks!BR61</f>
        <v>#N/A</v>
      </c>
      <c r="BS61" s="22" t="e">
        <f>'Per Capita Nominal'!BS61-Checks!BS61</f>
        <v>#N/A</v>
      </c>
      <c r="BT61" s="22" t="e">
        <f>'Per Capita Nominal'!BT61-Checks!BT61</f>
        <v>#N/A</v>
      </c>
      <c r="BU61" s="22" t="e">
        <f>'Per Capita Nominal'!BU61-Checks!BU61</f>
        <v>#N/A</v>
      </c>
      <c r="BV61" s="22" t="e">
        <f>'Per Capita Nominal'!BV61-Checks!BV61</f>
        <v>#N/A</v>
      </c>
      <c r="BW61" s="22" t="e">
        <f>'Per Capita Nominal'!BW61-Checks!BW61</f>
        <v>#N/A</v>
      </c>
      <c r="BX61" s="22" t="e">
        <f>'Per Capita Nominal'!BX61-Checks!BX61</f>
        <v>#N/A</v>
      </c>
      <c r="BY61" s="22" t="e">
        <f>'Per Capita Nominal'!BY61-Checks!BY61</f>
        <v>#N/A</v>
      </c>
      <c r="BZ61" s="22" t="e">
        <f>'Per Capita Nominal'!BZ61-Checks!BZ61</f>
        <v>#N/A</v>
      </c>
      <c r="CA61" s="22" t="e">
        <f>'Per Capita Nominal'!CA61-Checks!CA61</f>
        <v>#N/A</v>
      </c>
      <c r="CB61" s="22" t="e">
        <f>'Per Capita Nominal'!CB61-Checks!CB61</f>
        <v>#N/A</v>
      </c>
      <c r="CC61" s="22" t="e">
        <f>'Per Capita Nominal'!CC61-Checks!CC61</f>
        <v>#N/A</v>
      </c>
      <c r="CD61" s="22" t="e">
        <f>'Per Capita Nominal'!CD61-Checks!CD61</f>
        <v>#N/A</v>
      </c>
      <c r="CE61" s="22" t="e">
        <f>'Per Capita Nominal'!CE61-Checks!CE61</f>
        <v>#N/A</v>
      </c>
      <c r="CF61" s="22" t="e">
        <f>'Per Capita Nominal'!CF61-Checks!CF61</f>
        <v>#N/A</v>
      </c>
      <c r="CG61" s="22" t="e">
        <f>'Per Capita Nominal'!CG61-Checks!CG61</f>
        <v>#N/A</v>
      </c>
      <c r="CH61" s="22" t="e">
        <f>'Per Capita Nominal'!CH61-Checks!CH61</f>
        <v>#N/A</v>
      </c>
      <c r="CI61" s="22" t="e">
        <f>'Per Capita Nominal'!CI61-Checks!CI61</f>
        <v>#N/A</v>
      </c>
      <c r="CJ61" s="22" t="e">
        <f>'Per Capita Nominal'!CJ61-Checks!CJ61</f>
        <v>#N/A</v>
      </c>
      <c r="CK61" s="22" t="e">
        <f>'Per Capita Nominal'!CK61-Checks!CK61</f>
        <v>#N/A</v>
      </c>
      <c r="CL61" s="22" t="e">
        <f>'Per Capita Nominal'!CL61-Checks!CL61</f>
        <v>#N/A</v>
      </c>
      <c r="CM61" s="22" t="e">
        <f>'Per Capita Nominal'!CM61-Checks!CM61</f>
        <v>#N/A</v>
      </c>
      <c r="CN61" s="22" t="e">
        <f>'Per Capita Nominal'!CN61-Checks!CN61</f>
        <v>#N/A</v>
      </c>
      <c r="CO61" s="22" t="e">
        <f>'Per Capita Nominal'!CO61-Checks!CO61</f>
        <v>#N/A</v>
      </c>
      <c r="CP61" s="22" t="e">
        <f>'Per Capita Nominal'!CP61-Checks!CP61</f>
        <v>#N/A</v>
      </c>
    </row>
    <row r="62" spans="1:94" hidden="1">
      <c r="A62" s="45" t="s">
        <v>255</v>
      </c>
      <c r="B62" s="78" t="s">
        <v>210</v>
      </c>
      <c r="C62" s="69" t="e">
        <f t="shared" si="0"/>
        <v>#N/A</v>
      </c>
      <c r="D62" s="69" t="e">
        <f>'Per Capita Nominal'!D62-Checks!D62</f>
        <v>#N/A</v>
      </c>
      <c r="E62" s="22" t="e">
        <f>'Per Capita Nominal'!E62-Checks!E62</f>
        <v>#N/A</v>
      </c>
      <c r="F62" s="22" t="e">
        <f>'Per Capita Nominal'!F62-Checks!F62</f>
        <v>#N/A</v>
      </c>
      <c r="G62" s="22" t="e">
        <f>'Per Capita Nominal'!G62-Checks!G62</f>
        <v>#N/A</v>
      </c>
      <c r="H62" s="22" t="e">
        <f>'Per Capita Nominal'!H62-Checks!H62</f>
        <v>#N/A</v>
      </c>
      <c r="I62" s="22" t="e">
        <f>'Per Capita Nominal'!I62-Checks!I62</f>
        <v>#N/A</v>
      </c>
      <c r="J62" s="22" t="e">
        <f>'Per Capita Nominal'!J62-Checks!J62</f>
        <v>#N/A</v>
      </c>
      <c r="K62" s="22" t="e">
        <f>'Per Capita Nominal'!K62-Checks!K62</f>
        <v>#N/A</v>
      </c>
      <c r="L62" s="22" t="e">
        <f>'Per Capita Nominal'!L62-Checks!L62</f>
        <v>#N/A</v>
      </c>
      <c r="M62" s="22" t="e">
        <f>'Per Capita Nominal'!M62-Checks!M62</f>
        <v>#N/A</v>
      </c>
      <c r="N62" s="22" t="e">
        <f>'Per Capita Nominal'!N62-Checks!N62</f>
        <v>#N/A</v>
      </c>
      <c r="O62" s="22" t="e">
        <f>'Per Capita Nominal'!O62-Checks!O62</f>
        <v>#N/A</v>
      </c>
      <c r="P62" s="22" t="e">
        <f>'Per Capita Nominal'!P62-Checks!P62</f>
        <v>#N/A</v>
      </c>
      <c r="Q62" s="22" t="e">
        <f>'Per Capita Nominal'!Q62-Checks!Q62</f>
        <v>#N/A</v>
      </c>
      <c r="R62" s="22" t="e">
        <f>'Per Capita Nominal'!R62-Checks!R62</f>
        <v>#N/A</v>
      </c>
      <c r="S62" s="22" t="e">
        <f>'Per Capita Nominal'!S62-Checks!S62</f>
        <v>#N/A</v>
      </c>
      <c r="T62" s="22" t="e">
        <f>'Per Capita Nominal'!T62-Checks!T62</f>
        <v>#N/A</v>
      </c>
      <c r="U62" s="22" t="e">
        <f>'Per Capita Nominal'!U62-Checks!U62</f>
        <v>#N/A</v>
      </c>
      <c r="V62" s="22" t="e">
        <f>'Per Capita Nominal'!V62-Checks!V62</f>
        <v>#N/A</v>
      </c>
      <c r="W62" s="22" t="e">
        <f>'Per Capita Nominal'!W62-Checks!W62</f>
        <v>#N/A</v>
      </c>
      <c r="X62" s="22" t="e">
        <f>'Per Capita Nominal'!X62-Checks!X62</f>
        <v>#N/A</v>
      </c>
      <c r="Y62" s="22" t="e">
        <f>'Per Capita Nominal'!Y62-Checks!Y62</f>
        <v>#N/A</v>
      </c>
      <c r="Z62" s="22" t="e">
        <f>'Per Capita Nominal'!Z62-Checks!Z62</f>
        <v>#N/A</v>
      </c>
      <c r="AA62" s="22" t="e">
        <f>'Per Capita Nominal'!AA62-Checks!AA62</f>
        <v>#N/A</v>
      </c>
      <c r="AB62" s="22" t="e">
        <f>'Per Capita Nominal'!AB62-Checks!AB62</f>
        <v>#N/A</v>
      </c>
      <c r="AC62" s="22" t="e">
        <f>'Per Capita Nominal'!AC62-Checks!AC62</f>
        <v>#N/A</v>
      </c>
      <c r="AD62" s="22" t="e">
        <f>'Per Capita Nominal'!AD62-Checks!AD62</f>
        <v>#N/A</v>
      </c>
      <c r="AE62" s="22" t="e">
        <f>'Per Capita Nominal'!AE62-Checks!AE62</f>
        <v>#N/A</v>
      </c>
      <c r="AF62" s="22" t="e">
        <f>'Per Capita Nominal'!AF62-Checks!AF62</f>
        <v>#N/A</v>
      </c>
      <c r="AG62" s="22" t="e">
        <f>'Per Capita Nominal'!AG62-Checks!AG62</f>
        <v>#N/A</v>
      </c>
      <c r="AH62" s="22" t="e">
        <f>'Per Capita Nominal'!AH62-Checks!AH62</f>
        <v>#N/A</v>
      </c>
      <c r="AI62" s="22" t="e">
        <f>'Per Capita Nominal'!AI62-Checks!AI62</f>
        <v>#N/A</v>
      </c>
      <c r="AJ62" s="22" t="e">
        <f>'Per Capita Nominal'!AJ62-Checks!AJ62</f>
        <v>#N/A</v>
      </c>
      <c r="AK62" s="22" t="e">
        <f>'Per Capita Nominal'!AK62-Checks!AK62</f>
        <v>#N/A</v>
      </c>
      <c r="AL62" s="22" t="e">
        <f>'Per Capita Nominal'!AL62-Checks!AL62</f>
        <v>#N/A</v>
      </c>
      <c r="AM62" s="22" t="e">
        <f>'Per Capita Nominal'!AM62-Checks!AM62</f>
        <v>#N/A</v>
      </c>
      <c r="AN62" s="22" t="e">
        <f>'Per Capita Nominal'!AN62-Checks!AN62</f>
        <v>#N/A</v>
      </c>
      <c r="AO62" s="22" t="e">
        <f>'Per Capita Nominal'!AO62-Checks!AO62</f>
        <v>#N/A</v>
      </c>
      <c r="AP62" s="22" t="e">
        <f>'Per Capita Nominal'!AP62-Checks!AP62</f>
        <v>#N/A</v>
      </c>
      <c r="AQ62" s="22" t="e">
        <f>'Per Capita Nominal'!AQ62-Checks!AQ62</f>
        <v>#N/A</v>
      </c>
      <c r="AR62" s="22" t="e">
        <f>'Per Capita Nominal'!AR62-Checks!AR62</f>
        <v>#N/A</v>
      </c>
      <c r="AS62" s="22" t="e">
        <f>'Per Capita Nominal'!AS62-Checks!AS62</f>
        <v>#N/A</v>
      </c>
      <c r="AT62" s="22" t="e">
        <f>'Per Capita Nominal'!AT62-Checks!AT62</f>
        <v>#N/A</v>
      </c>
      <c r="AU62" s="22" t="e">
        <f>'Per Capita Nominal'!AU62-Checks!AU62</f>
        <v>#N/A</v>
      </c>
      <c r="AV62" s="22" t="e">
        <f>'Per Capita Nominal'!AV62-Checks!AV62</f>
        <v>#N/A</v>
      </c>
      <c r="AW62" s="22" t="e">
        <f>'Per Capita Nominal'!AW62-Checks!AW62</f>
        <v>#N/A</v>
      </c>
      <c r="AX62" s="22" t="e">
        <f>'Per Capita Nominal'!AX62-Checks!AX62</f>
        <v>#N/A</v>
      </c>
      <c r="AY62" s="22" t="e">
        <f>'Per Capita Nominal'!AY62-Checks!AY62</f>
        <v>#N/A</v>
      </c>
      <c r="AZ62" s="22" t="e">
        <f>'Per Capita Nominal'!AZ62-Checks!AZ62</f>
        <v>#N/A</v>
      </c>
      <c r="BA62" s="22" t="e">
        <f>'Per Capita Nominal'!BA62-Checks!BA62</f>
        <v>#N/A</v>
      </c>
      <c r="BB62" s="22" t="e">
        <f>'Per Capita Nominal'!BB62-Checks!BB62</f>
        <v>#N/A</v>
      </c>
      <c r="BC62" s="22" t="e">
        <f>'Per Capita Nominal'!BC62-Checks!BC62</f>
        <v>#N/A</v>
      </c>
      <c r="BD62" s="22" t="e">
        <f>'Per Capita Nominal'!BD62-Checks!BD62</f>
        <v>#N/A</v>
      </c>
      <c r="BE62" s="22" t="e">
        <f>'Per Capita Nominal'!BE62-Checks!BE62</f>
        <v>#N/A</v>
      </c>
      <c r="BF62" s="22" t="e">
        <f>'Per Capita Nominal'!BF62-Checks!BF62</f>
        <v>#N/A</v>
      </c>
      <c r="BG62" s="22" t="e">
        <f>'Per Capita Nominal'!BG62-Checks!BG62</f>
        <v>#N/A</v>
      </c>
      <c r="BH62" s="22" t="e">
        <f>'Per Capita Nominal'!BH62-Checks!BH62</f>
        <v>#N/A</v>
      </c>
      <c r="BI62" s="22" t="e">
        <f>'Per Capita Nominal'!BI62-Checks!BI62</f>
        <v>#N/A</v>
      </c>
      <c r="BJ62" s="22" t="e">
        <f>'Per Capita Nominal'!BJ62-Checks!BJ62</f>
        <v>#N/A</v>
      </c>
      <c r="BK62" s="22" t="e">
        <f>'Per Capita Nominal'!BK62-Checks!BK62</f>
        <v>#N/A</v>
      </c>
      <c r="BL62" s="22" t="e">
        <f>'Per Capita Nominal'!BL62-Checks!BL62</f>
        <v>#N/A</v>
      </c>
      <c r="BM62" s="22" t="e">
        <f>'Per Capita Nominal'!BM62-Checks!BM62</f>
        <v>#N/A</v>
      </c>
      <c r="BN62" s="22" t="e">
        <f>'Per Capita Nominal'!BN62-Checks!BN62</f>
        <v>#N/A</v>
      </c>
      <c r="BO62" s="22" t="e">
        <f>'Per Capita Nominal'!BO62-Checks!BO62</f>
        <v>#N/A</v>
      </c>
      <c r="BP62" s="22" t="e">
        <f>'Per Capita Nominal'!BP62-Checks!BP62</f>
        <v>#N/A</v>
      </c>
      <c r="BQ62" s="22" t="e">
        <f>'Per Capita Nominal'!BQ62-Checks!BQ62</f>
        <v>#N/A</v>
      </c>
      <c r="BR62" s="22" t="e">
        <f>'Per Capita Nominal'!BR62-Checks!BR62</f>
        <v>#N/A</v>
      </c>
      <c r="BS62" s="22" t="e">
        <f>'Per Capita Nominal'!BS62-Checks!BS62</f>
        <v>#N/A</v>
      </c>
      <c r="BT62" s="22" t="e">
        <f>'Per Capita Nominal'!BT62-Checks!BT62</f>
        <v>#N/A</v>
      </c>
      <c r="BU62" s="22" t="e">
        <f>'Per Capita Nominal'!BU62-Checks!BU62</f>
        <v>#N/A</v>
      </c>
      <c r="BV62" s="22" t="e">
        <f>'Per Capita Nominal'!BV62-Checks!BV62</f>
        <v>#N/A</v>
      </c>
      <c r="BW62" s="22" t="e">
        <f>'Per Capita Nominal'!BW62-Checks!BW62</f>
        <v>#N/A</v>
      </c>
      <c r="BX62" s="22" t="e">
        <f>'Per Capita Nominal'!BX62-Checks!BX62</f>
        <v>#N/A</v>
      </c>
      <c r="BY62" s="22" t="e">
        <f>'Per Capita Nominal'!BY62-Checks!BY62</f>
        <v>#N/A</v>
      </c>
      <c r="BZ62" s="22" t="e">
        <f>'Per Capita Nominal'!BZ62-Checks!BZ62</f>
        <v>#N/A</v>
      </c>
      <c r="CA62" s="22" t="e">
        <f>'Per Capita Nominal'!CA62-Checks!CA62</f>
        <v>#N/A</v>
      </c>
      <c r="CB62" s="22" t="e">
        <f>'Per Capita Nominal'!CB62-Checks!CB62</f>
        <v>#N/A</v>
      </c>
      <c r="CC62" s="22" t="e">
        <f>'Per Capita Nominal'!CC62-Checks!CC62</f>
        <v>#N/A</v>
      </c>
      <c r="CD62" s="22" t="e">
        <f>'Per Capita Nominal'!CD62-Checks!CD62</f>
        <v>#N/A</v>
      </c>
      <c r="CE62" s="22" t="e">
        <f>'Per Capita Nominal'!CE62-Checks!CE62</f>
        <v>#N/A</v>
      </c>
      <c r="CF62" s="22" t="e">
        <f>'Per Capita Nominal'!CF62-Checks!CF62</f>
        <v>#N/A</v>
      </c>
      <c r="CG62" s="22" t="e">
        <f>'Per Capita Nominal'!CG62-Checks!CG62</f>
        <v>#N/A</v>
      </c>
      <c r="CH62" s="22" t="e">
        <f>'Per Capita Nominal'!CH62-Checks!CH62</f>
        <v>#N/A</v>
      </c>
      <c r="CI62" s="22" t="e">
        <f>'Per Capita Nominal'!CI62-Checks!CI62</f>
        <v>#N/A</v>
      </c>
      <c r="CJ62" s="22" t="e">
        <f>'Per Capita Nominal'!CJ62-Checks!CJ62</f>
        <v>#N/A</v>
      </c>
      <c r="CK62" s="22" t="e">
        <f>'Per Capita Nominal'!CK62-Checks!CK62</f>
        <v>#N/A</v>
      </c>
      <c r="CL62" s="22" t="e">
        <f>'Per Capita Nominal'!CL62-Checks!CL62</f>
        <v>#N/A</v>
      </c>
      <c r="CM62" s="22" t="e">
        <f>'Per Capita Nominal'!CM62-Checks!CM62</f>
        <v>#N/A</v>
      </c>
      <c r="CN62" s="22" t="e">
        <f>'Per Capita Nominal'!CN62-Checks!CN62</f>
        <v>#N/A</v>
      </c>
      <c r="CO62" s="22" t="e">
        <f>'Per Capita Nominal'!CO62-Checks!CO62</f>
        <v>#N/A</v>
      </c>
      <c r="CP62" s="22" t="e">
        <f>'Per Capita Nominal'!CP62-Checks!CP62</f>
        <v>#N/A</v>
      </c>
    </row>
    <row r="63" spans="1:94">
      <c r="A63" s="47" t="s">
        <v>7</v>
      </c>
      <c r="B63" s="81" t="s">
        <v>156</v>
      </c>
      <c r="C63" s="69" t="e">
        <f t="shared" si="0"/>
        <v>#N/A</v>
      </c>
      <c r="D63" s="69" t="e">
        <f>'Per Capita Nominal'!D63-Checks!D63</f>
        <v>#N/A</v>
      </c>
      <c r="E63" s="22" t="e">
        <f>'Per Capita Nominal'!E63-Checks!E63</f>
        <v>#N/A</v>
      </c>
      <c r="F63" s="22" t="e">
        <f>'Per Capita Nominal'!F63-Checks!F63</f>
        <v>#N/A</v>
      </c>
      <c r="G63" s="22" t="e">
        <f>'Per Capita Nominal'!G63-Checks!G63</f>
        <v>#N/A</v>
      </c>
      <c r="H63" s="22" t="e">
        <f>'Per Capita Nominal'!H63-Checks!H63</f>
        <v>#N/A</v>
      </c>
      <c r="I63" s="22" t="e">
        <f>'Per Capita Nominal'!I63-Checks!I63</f>
        <v>#N/A</v>
      </c>
      <c r="J63" s="22" t="e">
        <f>'Per Capita Nominal'!J63-Checks!J63</f>
        <v>#N/A</v>
      </c>
      <c r="K63" s="22" t="e">
        <f>'Per Capita Nominal'!K63-Checks!K63</f>
        <v>#N/A</v>
      </c>
      <c r="L63" s="22" t="e">
        <f>'Per Capita Nominal'!L63-Checks!L63</f>
        <v>#N/A</v>
      </c>
      <c r="M63" s="22" t="e">
        <f>'Per Capita Nominal'!M63-Checks!M63</f>
        <v>#N/A</v>
      </c>
      <c r="N63" s="22" t="e">
        <f>'Per Capita Nominal'!N63-Checks!N63</f>
        <v>#N/A</v>
      </c>
      <c r="O63" s="22" t="e">
        <f>'Per Capita Nominal'!O63-Checks!O63</f>
        <v>#N/A</v>
      </c>
      <c r="P63" s="22" t="e">
        <f>'Per Capita Nominal'!P63-Checks!P63</f>
        <v>#N/A</v>
      </c>
      <c r="Q63" s="22" t="e">
        <f>'Per Capita Nominal'!Q63-Checks!Q63</f>
        <v>#N/A</v>
      </c>
      <c r="R63" s="22" t="e">
        <f>'Per Capita Nominal'!R63-Checks!R63</f>
        <v>#N/A</v>
      </c>
      <c r="S63" s="22" t="e">
        <f>'Per Capita Nominal'!S63-Checks!S63</f>
        <v>#N/A</v>
      </c>
      <c r="T63" s="22" t="e">
        <f>'Per Capita Nominal'!T63-Checks!T63</f>
        <v>#N/A</v>
      </c>
      <c r="U63" s="22" t="e">
        <f>'Per Capita Nominal'!U63-Checks!U63</f>
        <v>#N/A</v>
      </c>
      <c r="V63" s="22" t="e">
        <f>'Per Capita Nominal'!V63-Checks!V63</f>
        <v>#N/A</v>
      </c>
      <c r="W63" s="22" t="e">
        <f>'Per Capita Nominal'!W63-Checks!W63</f>
        <v>#N/A</v>
      </c>
      <c r="X63" s="22" t="e">
        <f>'Per Capita Nominal'!X63-Checks!X63</f>
        <v>#N/A</v>
      </c>
      <c r="Y63" s="22" t="e">
        <f>'Per Capita Nominal'!Y63-Checks!Y63</f>
        <v>#N/A</v>
      </c>
      <c r="Z63" s="22" t="e">
        <f>'Per Capita Nominal'!Z63-Checks!Z63</f>
        <v>#N/A</v>
      </c>
      <c r="AA63" s="22" t="e">
        <f>'Per Capita Nominal'!AA63-Checks!AA63</f>
        <v>#N/A</v>
      </c>
      <c r="AB63" s="22" t="e">
        <f>'Per Capita Nominal'!AB63-Checks!AB63</f>
        <v>#N/A</v>
      </c>
      <c r="AC63" s="22" t="e">
        <f>'Per Capita Nominal'!AC63-Checks!AC63</f>
        <v>#N/A</v>
      </c>
      <c r="AD63" s="22" t="e">
        <f>'Per Capita Nominal'!AD63-Checks!AD63</f>
        <v>#N/A</v>
      </c>
      <c r="AE63" s="22" t="e">
        <f>'Per Capita Nominal'!AE63-Checks!AE63</f>
        <v>#N/A</v>
      </c>
      <c r="AF63" s="22" t="e">
        <f>'Per Capita Nominal'!AF63-Checks!AF63</f>
        <v>#N/A</v>
      </c>
      <c r="AG63" s="22" t="e">
        <f>'Per Capita Nominal'!AG63-Checks!AG63</f>
        <v>#N/A</v>
      </c>
      <c r="AH63" s="22" t="e">
        <f>'Per Capita Nominal'!AH63-Checks!AH63</f>
        <v>#N/A</v>
      </c>
      <c r="AI63" s="22" t="e">
        <f>'Per Capita Nominal'!AI63-Checks!AI63</f>
        <v>#N/A</v>
      </c>
      <c r="AJ63" s="22" t="e">
        <f>'Per Capita Nominal'!AJ63-Checks!AJ63</f>
        <v>#N/A</v>
      </c>
      <c r="AK63" s="22" t="e">
        <f>'Per Capita Nominal'!AK63-Checks!AK63</f>
        <v>#N/A</v>
      </c>
      <c r="AL63" s="22" t="e">
        <f>'Per Capita Nominal'!AL63-Checks!AL63</f>
        <v>#N/A</v>
      </c>
      <c r="AM63" s="22" t="e">
        <f>'Per Capita Nominal'!AM63-Checks!AM63</f>
        <v>#N/A</v>
      </c>
      <c r="AN63" s="22" t="e">
        <f>'Per Capita Nominal'!AN63-Checks!AN63</f>
        <v>#N/A</v>
      </c>
      <c r="AO63" s="22" t="e">
        <f>'Per Capita Nominal'!AO63-Checks!AO63</f>
        <v>#N/A</v>
      </c>
      <c r="AP63" s="22" t="e">
        <f>'Per Capita Nominal'!AP63-Checks!AP63</f>
        <v>#N/A</v>
      </c>
      <c r="AQ63" s="22" t="e">
        <f>'Per Capita Nominal'!AQ63-Checks!AQ63</f>
        <v>#N/A</v>
      </c>
      <c r="AR63" s="22" t="e">
        <f>'Per Capita Nominal'!AR63-Checks!AR63</f>
        <v>#N/A</v>
      </c>
      <c r="AS63" s="22" t="e">
        <f>'Per Capita Nominal'!AS63-Checks!AS63</f>
        <v>#N/A</v>
      </c>
      <c r="AT63" s="22" t="e">
        <f>'Per Capita Nominal'!AT63-Checks!AT63</f>
        <v>#N/A</v>
      </c>
      <c r="AU63" s="22" t="e">
        <f>'Per Capita Nominal'!AU63-Checks!AU63</f>
        <v>#N/A</v>
      </c>
      <c r="AV63" s="22" t="e">
        <f>'Per Capita Nominal'!AV63-Checks!AV63</f>
        <v>#N/A</v>
      </c>
      <c r="AW63" s="22" t="e">
        <f>'Per Capita Nominal'!AW63-Checks!AW63</f>
        <v>#N/A</v>
      </c>
      <c r="AX63" s="22" t="e">
        <f>'Per Capita Nominal'!AX63-Checks!AX63</f>
        <v>#N/A</v>
      </c>
      <c r="AY63" s="22" t="e">
        <f>'Per Capita Nominal'!AY63-Checks!AY63</f>
        <v>#N/A</v>
      </c>
      <c r="AZ63" s="22" t="e">
        <f>'Per Capita Nominal'!AZ63-Checks!AZ63</f>
        <v>#N/A</v>
      </c>
      <c r="BA63" s="22" t="e">
        <f>'Per Capita Nominal'!BA63-Checks!BA63</f>
        <v>#N/A</v>
      </c>
      <c r="BB63" s="22" t="e">
        <f>'Per Capita Nominal'!BB63-Checks!BB63</f>
        <v>#N/A</v>
      </c>
      <c r="BC63" s="22" t="e">
        <f>'Per Capita Nominal'!BC63-Checks!BC63</f>
        <v>#N/A</v>
      </c>
      <c r="BD63" s="22" t="e">
        <f>'Per Capita Nominal'!BD63-Checks!BD63</f>
        <v>#N/A</v>
      </c>
      <c r="BE63" s="22" t="e">
        <f>'Per Capita Nominal'!BE63-Checks!BE63</f>
        <v>#N/A</v>
      </c>
      <c r="BF63" s="22" t="e">
        <f>'Per Capita Nominal'!BF63-Checks!BF63</f>
        <v>#N/A</v>
      </c>
      <c r="BG63" s="22" t="e">
        <f>'Per Capita Nominal'!BG63-Checks!BG63</f>
        <v>#N/A</v>
      </c>
      <c r="BH63" s="22" t="e">
        <f>'Per Capita Nominal'!BH63-Checks!BH63</f>
        <v>#N/A</v>
      </c>
      <c r="BI63" s="22" t="e">
        <f>'Per Capita Nominal'!BI63-Checks!BI63</f>
        <v>#N/A</v>
      </c>
      <c r="BJ63" s="22" t="e">
        <f>'Per Capita Nominal'!BJ63-Checks!BJ63</f>
        <v>#N/A</v>
      </c>
      <c r="BK63" s="22" t="e">
        <f>'Per Capita Nominal'!BK63-Checks!BK63</f>
        <v>#N/A</v>
      </c>
      <c r="BL63" s="22" t="e">
        <f>'Per Capita Nominal'!BL63-Checks!BL63</f>
        <v>#N/A</v>
      </c>
      <c r="BM63" s="22" t="e">
        <f>'Per Capita Nominal'!BM63-Checks!BM63</f>
        <v>#N/A</v>
      </c>
      <c r="BN63" s="22" t="e">
        <f>'Per Capita Nominal'!BN63-Checks!BN63</f>
        <v>#N/A</v>
      </c>
      <c r="BO63" s="22" t="e">
        <f>'Per Capita Nominal'!BO63-Checks!BO63</f>
        <v>#N/A</v>
      </c>
      <c r="BP63" s="22" t="e">
        <f>'Per Capita Nominal'!BP63-Checks!BP63</f>
        <v>#N/A</v>
      </c>
      <c r="BQ63" s="22" t="e">
        <f>'Per Capita Nominal'!BQ63-Checks!BQ63</f>
        <v>#N/A</v>
      </c>
      <c r="BR63" s="22" t="e">
        <f>'Per Capita Nominal'!BR63-Checks!BR63</f>
        <v>#N/A</v>
      </c>
      <c r="BS63" s="22" t="e">
        <f>'Per Capita Nominal'!BS63-Checks!BS63</f>
        <v>#N/A</v>
      </c>
      <c r="BT63" s="22" t="e">
        <f>'Per Capita Nominal'!BT63-Checks!BT63</f>
        <v>#N/A</v>
      </c>
      <c r="BU63" s="22" t="e">
        <f>'Per Capita Nominal'!BU63-Checks!BU63</f>
        <v>#N/A</v>
      </c>
      <c r="BV63" s="22" t="e">
        <f>'Per Capita Nominal'!BV63-Checks!BV63</f>
        <v>#N/A</v>
      </c>
      <c r="BW63" s="22" t="e">
        <f>'Per Capita Nominal'!BW63-Checks!BW63</f>
        <v>#N/A</v>
      </c>
      <c r="BX63" s="22" t="e">
        <f>'Per Capita Nominal'!BX63-Checks!BX63</f>
        <v>#N/A</v>
      </c>
      <c r="BY63" s="22" t="e">
        <f>'Per Capita Nominal'!BY63-Checks!BY63</f>
        <v>#N/A</v>
      </c>
      <c r="BZ63" s="22" t="e">
        <f>'Per Capita Nominal'!BZ63-Checks!BZ63</f>
        <v>#N/A</v>
      </c>
      <c r="CA63" s="22" t="e">
        <f>'Per Capita Nominal'!CA63-Checks!CA63</f>
        <v>#N/A</v>
      </c>
      <c r="CB63" s="22" t="e">
        <f>'Per Capita Nominal'!CB63-Checks!CB63</f>
        <v>#N/A</v>
      </c>
      <c r="CC63" s="22" t="e">
        <f>'Per Capita Nominal'!CC63-Checks!CC63</f>
        <v>#N/A</v>
      </c>
      <c r="CD63" s="22" t="e">
        <f>'Per Capita Nominal'!CD63-Checks!CD63</f>
        <v>#N/A</v>
      </c>
      <c r="CE63" s="22" t="e">
        <f>'Per Capita Nominal'!CE63-Checks!CE63</f>
        <v>#N/A</v>
      </c>
      <c r="CF63" s="22" t="e">
        <f>'Per Capita Nominal'!CF63-Checks!CF63</f>
        <v>#N/A</v>
      </c>
      <c r="CG63" s="22" t="e">
        <f>'Per Capita Nominal'!CG63-Checks!CG63</f>
        <v>#N/A</v>
      </c>
      <c r="CH63" s="22" t="e">
        <f>'Per Capita Nominal'!CH63-Checks!CH63</f>
        <v>#N/A</v>
      </c>
      <c r="CI63" s="22" t="e">
        <f>'Per Capita Nominal'!CI63-Checks!CI63</f>
        <v>#N/A</v>
      </c>
      <c r="CJ63" s="22" t="e">
        <f>'Per Capita Nominal'!CJ63-Checks!CJ63</f>
        <v>#N/A</v>
      </c>
      <c r="CK63" s="22" t="e">
        <f>'Per Capita Nominal'!CK63-Checks!CK63</f>
        <v>#N/A</v>
      </c>
      <c r="CL63" s="22" t="e">
        <f>'Per Capita Nominal'!CL63-Checks!CL63</f>
        <v>#N/A</v>
      </c>
      <c r="CM63" s="22" t="e">
        <f>'Per Capita Nominal'!CM63-Checks!CM63</f>
        <v>#N/A</v>
      </c>
      <c r="CN63" s="22" t="e">
        <f>'Per Capita Nominal'!CN63-Checks!CN63</f>
        <v>#N/A</v>
      </c>
      <c r="CO63" s="22" t="e">
        <f>'Per Capita Nominal'!CO63-Checks!CO63</f>
        <v>#N/A</v>
      </c>
      <c r="CP63" s="22" t="e">
        <f>'Per Capita Nominal'!CP63-Checks!CP63</f>
        <v>#N/A</v>
      </c>
    </row>
    <row r="64" spans="1:94">
      <c r="A64" s="48" t="s">
        <v>8</v>
      </c>
      <c r="B64" s="82" t="s">
        <v>157</v>
      </c>
      <c r="C64" s="69" t="e">
        <f t="shared" si="0"/>
        <v>#N/A</v>
      </c>
      <c r="D64" s="69" t="e">
        <f>'Per Capita Nominal'!D64-Checks!D64</f>
        <v>#N/A</v>
      </c>
      <c r="E64" s="22" t="e">
        <f>'Per Capita Nominal'!E64-Checks!E64</f>
        <v>#N/A</v>
      </c>
      <c r="F64" s="22" t="e">
        <f>'Per Capita Nominal'!F64-Checks!F64</f>
        <v>#N/A</v>
      </c>
      <c r="G64" s="22" t="e">
        <f>'Per Capita Nominal'!G64-Checks!G64</f>
        <v>#N/A</v>
      </c>
      <c r="H64" s="22" t="e">
        <f>'Per Capita Nominal'!H64-Checks!H64</f>
        <v>#N/A</v>
      </c>
      <c r="I64" s="22" t="e">
        <f>'Per Capita Nominal'!I64-Checks!I64</f>
        <v>#N/A</v>
      </c>
      <c r="J64" s="22" t="e">
        <f>'Per Capita Nominal'!J64-Checks!J64</f>
        <v>#N/A</v>
      </c>
      <c r="K64" s="22" t="e">
        <f>'Per Capita Nominal'!K64-Checks!K64</f>
        <v>#N/A</v>
      </c>
      <c r="L64" s="22" t="e">
        <f>'Per Capita Nominal'!L64-Checks!L64</f>
        <v>#N/A</v>
      </c>
      <c r="M64" s="22" t="e">
        <f>'Per Capita Nominal'!M64-Checks!M64</f>
        <v>#N/A</v>
      </c>
      <c r="N64" s="22" t="e">
        <f>'Per Capita Nominal'!N64-Checks!N64</f>
        <v>#N/A</v>
      </c>
      <c r="O64" s="22" t="e">
        <f>'Per Capita Nominal'!O64-Checks!O64</f>
        <v>#N/A</v>
      </c>
      <c r="P64" s="22" t="e">
        <f>'Per Capita Nominal'!P64-Checks!P64</f>
        <v>#N/A</v>
      </c>
      <c r="Q64" s="22" t="e">
        <f>'Per Capita Nominal'!Q64-Checks!Q64</f>
        <v>#N/A</v>
      </c>
      <c r="R64" s="22" t="e">
        <f>'Per Capita Nominal'!R64-Checks!R64</f>
        <v>#N/A</v>
      </c>
      <c r="S64" s="22" t="e">
        <f>'Per Capita Nominal'!S64-Checks!S64</f>
        <v>#N/A</v>
      </c>
      <c r="T64" s="22" t="e">
        <f>'Per Capita Nominal'!T64-Checks!T64</f>
        <v>#N/A</v>
      </c>
      <c r="U64" s="22" t="e">
        <f>'Per Capita Nominal'!U64-Checks!U64</f>
        <v>#N/A</v>
      </c>
      <c r="V64" s="22" t="e">
        <f>'Per Capita Nominal'!V64-Checks!V64</f>
        <v>#N/A</v>
      </c>
      <c r="W64" s="22" t="e">
        <f>'Per Capita Nominal'!W64-Checks!W64</f>
        <v>#N/A</v>
      </c>
      <c r="X64" s="22" t="e">
        <f>'Per Capita Nominal'!X64-Checks!X64</f>
        <v>#N/A</v>
      </c>
      <c r="Y64" s="22" t="e">
        <f>'Per Capita Nominal'!Y64-Checks!Y64</f>
        <v>#N/A</v>
      </c>
      <c r="Z64" s="22" t="e">
        <f>'Per Capita Nominal'!Z64-Checks!Z64</f>
        <v>#N/A</v>
      </c>
      <c r="AA64" s="22" t="e">
        <f>'Per Capita Nominal'!AA64-Checks!AA64</f>
        <v>#N/A</v>
      </c>
      <c r="AB64" s="22" t="e">
        <f>'Per Capita Nominal'!AB64-Checks!AB64</f>
        <v>#N/A</v>
      </c>
      <c r="AC64" s="22" t="e">
        <f>'Per Capita Nominal'!AC64-Checks!AC64</f>
        <v>#N/A</v>
      </c>
      <c r="AD64" s="22" t="e">
        <f>'Per Capita Nominal'!AD64-Checks!AD64</f>
        <v>#N/A</v>
      </c>
      <c r="AE64" s="22" t="e">
        <f>'Per Capita Nominal'!AE64-Checks!AE64</f>
        <v>#N/A</v>
      </c>
      <c r="AF64" s="22" t="e">
        <f>'Per Capita Nominal'!AF64-Checks!AF64</f>
        <v>#N/A</v>
      </c>
      <c r="AG64" s="22" t="e">
        <f>'Per Capita Nominal'!AG64-Checks!AG64</f>
        <v>#N/A</v>
      </c>
      <c r="AH64" s="22" t="e">
        <f>'Per Capita Nominal'!AH64-Checks!AH64</f>
        <v>#N/A</v>
      </c>
      <c r="AI64" s="22" t="e">
        <f>'Per Capita Nominal'!AI64-Checks!AI64</f>
        <v>#N/A</v>
      </c>
      <c r="AJ64" s="22" t="e">
        <f>'Per Capita Nominal'!AJ64-Checks!AJ64</f>
        <v>#N/A</v>
      </c>
      <c r="AK64" s="22" t="e">
        <f>'Per Capita Nominal'!AK64-Checks!AK64</f>
        <v>#N/A</v>
      </c>
      <c r="AL64" s="22" t="e">
        <f>'Per Capita Nominal'!AL64-Checks!AL64</f>
        <v>#N/A</v>
      </c>
      <c r="AM64" s="22" t="e">
        <f>'Per Capita Nominal'!AM64-Checks!AM64</f>
        <v>#N/A</v>
      </c>
      <c r="AN64" s="22" t="e">
        <f>'Per Capita Nominal'!AN64-Checks!AN64</f>
        <v>#N/A</v>
      </c>
      <c r="AO64" s="22" t="e">
        <f>'Per Capita Nominal'!AO64-Checks!AO64</f>
        <v>#N/A</v>
      </c>
      <c r="AP64" s="22" t="e">
        <f>'Per Capita Nominal'!AP64-Checks!AP64</f>
        <v>#N/A</v>
      </c>
      <c r="AQ64" s="22" t="e">
        <f>'Per Capita Nominal'!AQ64-Checks!AQ64</f>
        <v>#N/A</v>
      </c>
      <c r="AR64" s="22" t="e">
        <f>'Per Capita Nominal'!AR64-Checks!AR64</f>
        <v>#N/A</v>
      </c>
      <c r="AS64" s="22" t="e">
        <f>'Per Capita Nominal'!AS64-Checks!AS64</f>
        <v>#N/A</v>
      </c>
      <c r="AT64" s="22" t="e">
        <f>'Per Capita Nominal'!AT64-Checks!AT64</f>
        <v>#N/A</v>
      </c>
      <c r="AU64" s="22" t="e">
        <f>'Per Capita Nominal'!AU64-Checks!AU64</f>
        <v>#N/A</v>
      </c>
      <c r="AV64" s="22" t="e">
        <f>'Per Capita Nominal'!AV64-Checks!AV64</f>
        <v>#N/A</v>
      </c>
      <c r="AW64" s="22" t="e">
        <f>'Per Capita Nominal'!AW64-Checks!AW64</f>
        <v>#N/A</v>
      </c>
      <c r="AX64" s="22" t="e">
        <f>'Per Capita Nominal'!AX64-Checks!AX64</f>
        <v>#N/A</v>
      </c>
      <c r="AY64" s="22" t="e">
        <f>'Per Capita Nominal'!AY64-Checks!AY64</f>
        <v>#N/A</v>
      </c>
      <c r="AZ64" s="22" t="e">
        <f>'Per Capita Nominal'!AZ64-Checks!AZ64</f>
        <v>#N/A</v>
      </c>
      <c r="BA64" s="22" t="e">
        <f>'Per Capita Nominal'!BA64-Checks!BA64</f>
        <v>#N/A</v>
      </c>
      <c r="BB64" s="22" t="e">
        <f>'Per Capita Nominal'!BB64-Checks!BB64</f>
        <v>#N/A</v>
      </c>
      <c r="BC64" s="22" t="e">
        <f>'Per Capita Nominal'!BC64-Checks!BC64</f>
        <v>#N/A</v>
      </c>
      <c r="BD64" s="22" t="e">
        <f>'Per Capita Nominal'!BD64-Checks!BD64</f>
        <v>#N/A</v>
      </c>
      <c r="BE64" s="22" t="e">
        <f>'Per Capita Nominal'!BE64-Checks!BE64</f>
        <v>#N/A</v>
      </c>
      <c r="BF64" s="22" t="e">
        <f>'Per Capita Nominal'!BF64-Checks!BF64</f>
        <v>#N/A</v>
      </c>
      <c r="BG64" s="22" t="e">
        <f>'Per Capita Nominal'!BG64-Checks!BG64</f>
        <v>#N/A</v>
      </c>
      <c r="BH64" s="22" t="e">
        <f>'Per Capita Nominal'!BH64-Checks!BH64</f>
        <v>#N/A</v>
      </c>
      <c r="BI64" s="22" t="e">
        <f>'Per Capita Nominal'!BI64-Checks!BI64</f>
        <v>#N/A</v>
      </c>
      <c r="BJ64" s="22" t="e">
        <f>'Per Capita Nominal'!BJ64-Checks!BJ64</f>
        <v>#N/A</v>
      </c>
      <c r="BK64" s="22" t="e">
        <f>'Per Capita Nominal'!BK64-Checks!BK64</f>
        <v>#N/A</v>
      </c>
      <c r="BL64" s="22" t="e">
        <f>'Per Capita Nominal'!BL64-Checks!BL64</f>
        <v>#N/A</v>
      </c>
      <c r="BM64" s="22" t="e">
        <f>'Per Capita Nominal'!BM64-Checks!BM64</f>
        <v>#N/A</v>
      </c>
      <c r="BN64" s="22" t="e">
        <f>'Per Capita Nominal'!BN64-Checks!BN64</f>
        <v>#N/A</v>
      </c>
      <c r="BO64" s="22" t="e">
        <f>'Per Capita Nominal'!BO64-Checks!BO64</f>
        <v>#N/A</v>
      </c>
      <c r="BP64" s="22" t="e">
        <f>'Per Capita Nominal'!BP64-Checks!BP64</f>
        <v>#N/A</v>
      </c>
      <c r="BQ64" s="22" t="e">
        <f>'Per Capita Nominal'!BQ64-Checks!BQ64</f>
        <v>#N/A</v>
      </c>
      <c r="BR64" s="22" t="e">
        <f>'Per Capita Nominal'!BR64-Checks!BR64</f>
        <v>#N/A</v>
      </c>
      <c r="BS64" s="22" t="e">
        <f>'Per Capita Nominal'!BS64-Checks!BS64</f>
        <v>#N/A</v>
      </c>
      <c r="BT64" s="22" t="e">
        <f>'Per Capita Nominal'!BT64-Checks!BT64</f>
        <v>#N/A</v>
      </c>
      <c r="BU64" s="22" t="e">
        <f>'Per Capita Nominal'!BU64-Checks!BU64</f>
        <v>#N/A</v>
      </c>
      <c r="BV64" s="22" t="e">
        <f>'Per Capita Nominal'!BV64-Checks!BV64</f>
        <v>#N/A</v>
      </c>
      <c r="BW64" s="22" t="e">
        <f>'Per Capita Nominal'!BW64-Checks!BW64</f>
        <v>#N/A</v>
      </c>
      <c r="BX64" s="22" t="e">
        <f>'Per Capita Nominal'!BX64-Checks!BX64</f>
        <v>#N/A</v>
      </c>
      <c r="BY64" s="22" t="e">
        <f>'Per Capita Nominal'!BY64-Checks!BY64</f>
        <v>#N/A</v>
      </c>
      <c r="BZ64" s="22" t="e">
        <f>'Per Capita Nominal'!BZ64-Checks!BZ64</f>
        <v>#N/A</v>
      </c>
      <c r="CA64" s="22" t="e">
        <f>'Per Capita Nominal'!CA64-Checks!CA64</f>
        <v>#N/A</v>
      </c>
      <c r="CB64" s="22" t="e">
        <f>'Per Capita Nominal'!CB64-Checks!CB64</f>
        <v>#N/A</v>
      </c>
      <c r="CC64" s="22" t="e">
        <f>'Per Capita Nominal'!CC64-Checks!CC64</f>
        <v>#N/A</v>
      </c>
      <c r="CD64" s="22" t="e">
        <f>'Per Capita Nominal'!CD64-Checks!CD64</f>
        <v>#N/A</v>
      </c>
      <c r="CE64" s="22" t="e">
        <f>'Per Capita Nominal'!CE64-Checks!CE64</f>
        <v>#N/A</v>
      </c>
      <c r="CF64" s="22" t="e">
        <f>'Per Capita Nominal'!CF64-Checks!CF64</f>
        <v>#N/A</v>
      </c>
      <c r="CG64" s="22" t="e">
        <f>'Per Capita Nominal'!CG64-Checks!CG64</f>
        <v>#N/A</v>
      </c>
      <c r="CH64" s="22" t="e">
        <f>'Per Capita Nominal'!CH64-Checks!CH64</f>
        <v>#N/A</v>
      </c>
      <c r="CI64" s="22" t="e">
        <f>'Per Capita Nominal'!CI64-Checks!CI64</f>
        <v>#N/A</v>
      </c>
      <c r="CJ64" s="22" t="e">
        <f>'Per Capita Nominal'!CJ64-Checks!CJ64</f>
        <v>#N/A</v>
      </c>
      <c r="CK64" s="22" t="e">
        <f>'Per Capita Nominal'!CK64-Checks!CK64</f>
        <v>#N/A</v>
      </c>
      <c r="CL64" s="22" t="e">
        <f>'Per Capita Nominal'!CL64-Checks!CL64</f>
        <v>#N/A</v>
      </c>
      <c r="CM64" s="22" t="e">
        <f>'Per Capita Nominal'!CM64-Checks!CM64</f>
        <v>#N/A</v>
      </c>
      <c r="CN64" s="22" t="e">
        <f>'Per Capita Nominal'!CN64-Checks!CN64</f>
        <v>#N/A</v>
      </c>
      <c r="CO64" s="22" t="e">
        <f>'Per Capita Nominal'!CO64-Checks!CO64</f>
        <v>#N/A</v>
      </c>
      <c r="CP64" s="22" t="e">
        <f>'Per Capita Nominal'!CP64-Checks!CP64</f>
        <v>#N/A</v>
      </c>
    </row>
    <row r="65" spans="1:94" hidden="1">
      <c r="A65" s="50" t="s">
        <v>9</v>
      </c>
      <c r="B65" s="83" t="s">
        <v>158</v>
      </c>
      <c r="C65" s="69" t="e">
        <f t="shared" si="0"/>
        <v>#N/A</v>
      </c>
      <c r="D65" s="69" t="e">
        <f>'Per Capita Nominal'!D65-Checks!D65</f>
        <v>#N/A</v>
      </c>
      <c r="E65" s="22" t="e">
        <f>'Per Capita Nominal'!E65-Checks!E65</f>
        <v>#N/A</v>
      </c>
      <c r="F65" s="22" t="e">
        <f>'Per Capita Nominal'!F65-Checks!F65</f>
        <v>#N/A</v>
      </c>
      <c r="G65" s="22" t="e">
        <f>'Per Capita Nominal'!G65-Checks!G65</f>
        <v>#N/A</v>
      </c>
      <c r="H65" s="22" t="e">
        <f>'Per Capita Nominal'!H65-Checks!H65</f>
        <v>#N/A</v>
      </c>
      <c r="I65" s="22" t="e">
        <f>'Per Capita Nominal'!I65-Checks!I65</f>
        <v>#N/A</v>
      </c>
      <c r="J65" s="22" t="e">
        <f>'Per Capita Nominal'!J65-Checks!J65</f>
        <v>#N/A</v>
      </c>
      <c r="K65" s="22" t="e">
        <f>'Per Capita Nominal'!K65-Checks!K65</f>
        <v>#N/A</v>
      </c>
      <c r="L65" s="22" t="e">
        <f>'Per Capita Nominal'!L65-Checks!L65</f>
        <v>#N/A</v>
      </c>
      <c r="M65" s="22" t="e">
        <f>'Per Capita Nominal'!M65-Checks!M65</f>
        <v>#N/A</v>
      </c>
      <c r="N65" s="22" t="e">
        <f>'Per Capita Nominal'!N65-Checks!N65</f>
        <v>#N/A</v>
      </c>
      <c r="O65" s="22" t="e">
        <f>'Per Capita Nominal'!O65-Checks!O65</f>
        <v>#N/A</v>
      </c>
      <c r="P65" s="22" t="e">
        <f>'Per Capita Nominal'!P65-Checks!P65</f>
        <v>#N/A</v>
      </c>
      <c r="Q65" s="22" t="e">
        <f>'Per Capita Nominal'!Q65-Checks!Q65</f>
        <v>#N/A</v>
      </c>
      <c r="R65" s="22" t="e">
        <f>'Per Capita Nominal'!R65-Checks!R65</f>
        <v>#N/A</v>
      </c>
      <c r="S65" s="22" t="e">
        <f>'Per Capita Nominal'!S65-Checks!S65</f>
        <v>#N/A</v>
      </c>
      <c r="T65" s="22" t="e">
        <f>'Per Capita Nominal'!T65-Checks!T65</f>
        <v>#N/A</v>
      </c>
      <c r="U65" s="22" t="e">
        <f>'Per Capita Nominal'!U65-Checks!U65</f>
        <v>#N/A</v>
      </c>
      <c r="V65" s="22" t="e">
        <f>'Per Capita Nominal'!V65-Checks!V65</f>
        <v>#N/A</v>
      </c>
      <c r="W65" s="22" t="e">
        <f>'Per Capita Nominal'!W65-Checks!W65</f>
        <v>#N/A</v>
      </c>
      <c r="X65" s="22" t="e">
        <f>'Per Capita Nominal'!X65-Checks!X65</f>
        <v>#N/A</v>
      </c>
      <c r="Y65" s="22" t="e">
        <f>'Per Capita Nominal'!Y65-Checks!Y65</f>
        <v>#N/A</v>
      </c>
      <c r="Z65" s="22" t="e">
        <f>'Per Capita Nominal'!Z65-Checks!Z65</f>
        <v>#N/A</v>
      </c>
      <c r="AA65" s="22" t="e">
        <f>'Per Capita Nominal'!AA65-Checks!AA65</f>
        <v>#N/A</v>
      </c>
      <c r="AB65" s="22" t="e">
        <f>'Per Capita Nominal'!AB65-Checks!AB65</f>
        <v>#N/A</v>
      </c>
      <c r="AC65" s="22" t="e">
        <f>'Per Capita Nominal'!AC65-Checks!AC65</f>
        <v>#N/A</v>
      </c>
      <c r="AD65" s="22" t="e">
        <f>'Per Capita Nominal'!AD65-Checks!AD65</f>
        <v>#N/A</v>
      </c>
      <c r="AE65" s="22" t="e">
        <f>'Per Capita Nominal'!AE65-Checks!AE65</f>
        <v>#N/A</v>
      </c>
      <c r="AF65" s="22" t="e">
        <f>'Per Capita Nominal'!AF65-Checks!AF65</f>
        <v>#N/A</v>
      </c>
      <c r="AG65" s="22" t="e">
        <f>'Per Capita Nominal'!AG65-Checks!AG65</f>
        <v>#N/A</v>
      </c>
      <c r="AH65" s="22" t="e">
        <f>'Per Capita Nominal'!AH65-Checks!AH65</f>
        <v>#N/A</v>
      </c>
      <c r="AI65" s="22" t="e">
        <f>'Per Capita Nominal'!AI65-Checks!AI65</f>
        <v>#N/A</v>
      </c>
      <c r="AJ65" s="22" t="e">
        <f>'Per Capita Nominal'!AJ65-Checks!AJ65</f>
        <v>#N/A</v>
      </c>
      <c r="AK65" s="22" t="e">
        <f>'Per Capita Nominal'!AK65-Checks!AK65</f>
        <v>#N/A</v>
      </c>
      <c r="AL65" s="22" t="e">
        <f>'Per Capita Nominal'!AL65-Checks!AL65</f>
        <v>#N/A</v>
      </c>
      <c r="AM65" s="22" t="e">
        <f>'Per Capita Nominal'!AM65-Checks!AM65</f>
        <v>#N/A</v>
      </c>
      <c r="AN65" s="22" t="e">
        <f>'Per Capita Nominal'!AN65-Checks!AN65</f>
        <v>#N/A</v>
      </c>
      <c r="AO65" s="22" t="e">
        <f>'Per Capita Nominal'!AO65-Checks!AO65</f>
        <v>#N/A</v>
      </c>
      <c r="AP65" s="22" t="e">
        <f>'Per Capita Nominal'!AP65-Checks!AP65</f>
        <v>#N/A</v>
      </c>
      <c r="AQ65" s="22" t="e">
        <f>'Per Capita Nominal'!AQ65-Checks!AQ65</f>
        <v>#N/A</v>
      </c>
      <c r="AR65" s="22" t="e">
        <f>'Per Capita Nominal'!AR65-Checks!AR65</f>
        <v>#N/A</v>
      </c>
      <c r="AS65" s="22" t="e">
        <f>'Per Capita Nominal'!AS65-Checks!AS65</f>
        <v>#N/A</v>
      </c>
      <c r="AT65" s="22" t="e">
        <f>'Per Capita Nominal'!AT65-Checks!AT65</f>
        <v>#N/A</v>
      </c>
      <c r="AU65" s="22" t="e">
        <f>'Per Capita Nominal'!AU65-Checks!AU65</f>
        <v>#N/A</v>
      </c>
      <c r="AV65" s="22" t="e">
        <f>'Per Capita Nominal'!AV65-Checks!AV65</f>
        <v>#N/A</v>
      </c>
      <c r="AW65" s="22" t="e">
        <f>'Per Capita Nominal'!AW65-Checks!AW65</f>
        <v>#N/A</v>
      </c>
      <c r="AX65" s="22" t="e">
        <f>'Per Capita Nominal'!AX65-Checks!AX65</f>
        <v>#N/A</v>
      </c>
      <c r="AY65" s="22" t="e">
        <f>'Per Capita Nominal'!AY65-Checks!AY65</f>
        <v>#N/A</v>
      </c>
      <c r="AZ65" s="22" t="e">
        <f>'Per Capita Nominal'!AZ65-Checks!AZ65</f>
        <v>#N/A</v>
      </c>
      <c r="BA65" s="22" t="e">
        <f>'Per Capita Nominal'!BA65-Checks!BA65</f>
        <v>#N/A</v>
      </c>
      <c r="BB65" s="22" t="e">
        <f>'Per Capita Nominal'!BB65-Checks!BB65</f>
        <v>#N/A</v>
      </c>
      <c r="BC65" s="22" t="e">
        <f>'Per Capita Nominal'!BC65-Checks!BC65</f>
        <v>#N/A</v>
      </c>
      <c r="BD65" s="22" t="e">
        <f>'Per Capita Nominal'!BD65-Checks!BD65</f>
        <v>#N/A</v>
      </c>
      <c r="BE65" s="22" t="e">
        <f>'Per Capita Nominal'!BE65-Checks!BE65</f>
        <v>#N/A</v>
      </c>
      <c r="BF65" s="22" t="e">
        <f>'Per Capita Nominal'!BF65-Checks!BF65</f>
        <v>#N/A</v>
      </c>
      <c r="BG65" s="22" t="e">
        <f>'Per Capita Nominal'!BG65-Checks!BG65</f>
        <v>#N/A</v>
      </c>
      <c r="BH65" s="22" t="e">
        <f>'Per Capita Nominal'!BH65-Checks!BH65</f>
        <v>#N/A</v>
      </c>
      <c r="BI65" s="22" t="e">
        <f>'Per Capita Nominal'!BI65-Checks!BI65</f>
        <v>#N/A</v>
      </c>
      <c r="BJ65" s="22" t="e">
        <f>'Per Capita Nominal'!BJ65-Checks!BJ65</f>
        <v>#N/A</v>
      </c>
      <c r="BK65" s="22" t="e">
        <f>'Per Capita Nominal'!BK65-Checks!BK65</f>
        <v>#N/A</v>
      </c>
      <c r="BL65" s="22" t="e">
        <f>'Per Capita Nominal'!BL65-Checks!BL65</f>
        <v>#N/A</v>
      </c>
      <c r="BM65" s="22" t="e">
        <f>'Per Capita Nominal'!BM65-Checks!BM65</f>
        <v>#N/A</v>
      </c>
      <c r="BN65" s="22" t="e">
        <f>'Per Capita Nominal'!BN65-Checks!BN65</f>
        <v>#N/A</v>
      </c>
      <c r="BO65" s="22" t="e">
        <f>'Per Capita Nominal'!BO65-Checks!BO65</f>
        <v>#N/A</v>
      </c>
      <c r="BP65" s="22" t="e">
        <f>'Per Capita Nominal'!BP65-Checks!BP65</f>
        <v>#N/A</v>
      </c>
      <c r="BQ65" s="22" t="e">
        <f>'Per Capita Nominal'!BQ65-Checks!BQ65</f>
        <v>#N/A</v>
      </c>
      <c r="BR65" s="22" t="e">
        <f>'Per Capita Nominal'!BR65-Checks!BR65</f>
        <v>#N/A</v>
      </c>
      <c r="BS65" s="22" t="e">
        <f>'Per Capita Nominal'!BS65-Checks!BS65</f>
        <v>#N/A</v>
      </c>
      <c r="BT65" s="22" t="e">
        <f>'Per Capita Nominal'!BT65-Checks!BT65</f>
        <v>#N/A</v>
      </c>
      <c r="BU65" s="22" t="e">
        <f>'Per Capita Nominal'!BU65-Checks!BU65</f>
        <v>#N/A</v>
      </c>
      <c r="BV65" s="22" t="e">
        <f>'Per Capita Nominal'!BV65-Checks!BV65</f>
        <v>#N/A</v>
      </c>
      <c r="BW65" s="22" t="e">
        <f>'Per Capita Nominal'!BW65-Checks!BW65</f>
        <v>#N/A</v>
      </c>
      <c r="BX65" s="22" t="e">
        <f>'Per Capita Nominal'!BX65-Checks!BX65</f>
        <v>#N/A</v>
      </c>
      <c r="BY65" s="22" t="e">
        <f>'Per Capita Nominal'!BY65-Checks!BY65</f>
        <v>#N/A</v>
      </c>
      <c r="BZ65" s="22" t="e">
        <f>'Per Capita Nominal'!BZ65-Checks!BZ65</f>
        <v>#N/A</v>
      </c>
      <c r="CA65" s="22" t="e">
        <f>'Per Capita Nominal'!CA65-Checks!CA65</f>
        <v>#N/A</v>
      </c>
      <c r="CB65" s="22" t="e">
        <f>'Per Capita Nominal'!CB65-Checks!CB65</f>
        <v>#N/A</v>
      </c>
      <c r="CC65" s="22" t="e">
        <f>'Per Capita Nominal'!CC65-Checks!CC65</f>
        <v>#N/A</v>
      </c>
      <c r="CD65" s="22" t="e">
        <f>'Per Capita Nominal'!CD65-Checks!CD65</f>
        <v>#N/A</v>
      </c>
      <c r="CE65" s="22" t="e">
        <f>'Per Capita Nominal'!CE65-Checks!CE65</f>
        <v>#N/A</v>
      </c>
      <c r="CF65" s="22" t="e">
        <f>'Per Capita Nominal'!CF65-Checks!CF65</f>
        <v>#N/A</v>
      </c>
      <c r="CG65" s="22" t="e">
        <f>'Per Capita Nominal'!CG65-Checks!CG65</f>
        <v>#N/A</v>
      </c>
      <c r="CH65" s="22" t="e">
        <f>'Per Capita Nominal'!CH65-Checks!CH65</f>
        <v>#N/A</v>
      </c>
      <c r="CI65" s="22" t="e">
        <f>'Per Capita Nominal'!CI65-Checks!CI65</f>
        <v>#N/A</v>
      </c>
      <c r="CJ65" s="22" t="e">
        <f>'Per Capita Nominal'!CJ65-Checks!CJ65</f>
        <v>#N/A</v>
      </c>
      <c r="CK65" s="22" t="e">
        <f>'Per Capita Nominal'!CK65-Checks!CK65</f>
        <v>#N/A</v>
      </c>
      <c r="CL65" s="22" t="e">
        <f>'Per Capita Nominal'!CL65-Checks!CL65</f>
        <v>#N/A</v>
      </c>
      <c r="CM65" s="22" t="e">
        <f>'Per Capita Nominal'!CM65-Checks!CM65</f>
        <v>#N/A</v>
      </c>
      <c r="CN65" s="22" t="e">
        <f>'Per Capita Nominal'!CN65-Checks!CN65</f>
        <v>#N/A</v>
      </c>
      <c r="CO65" s="22" t="e">
        <f>'Per Capita Nominal'!CO65-Checks!CO65</f>
        <v>#N/A</v>
      </c>
      <c r="CP65" s="22" t="e">
        <f>'Per Capita Nominal'!CP65-Checks!CP65</f>
        <v>#N/A</v>
      </c>
    </row>
    <row r="66" spans="1:94" hidden="1">
      <c r="A66" s="50" t="s">
        <v>13</v>
      </c>
      <c r="B66" s="83" t="s">
        <v>159</v>
      </c>
      <c r="C66" s="69" t="e">
        <f t="shared" si="0"/>
        <v>#N/A</v>
      </c>
      <c r="D66" s="69" t="e">
        <f>'Per Capita Nominal'!D66-Checks!D66</f>
        <v>#N/A</v>
      </c>
      <c r="E66" s="22" t="e">
        <f>'Per Capita Nominal'!E66-Checks!E66</f>
        <v>#N/A</v>
      </c>
      <c r="F66" s="22" t="e">
        <f>'Per Capita Nominal'!F66-Checks!F66</f>
        <v>#N/A</v>
      </c>
      <c r="G66" s="22" t="e">
        <f>'Per Capita Nominal'!G66-Checks!G66</f>
        <v>#N/A</v>
      </c>
      <c r="H66" s="22" t="e">
        <f>'Per Capita Nominal'!H66-Checks!H66</f>
        <v>#N/A</v>
      </c>
      <c r="I66" s="22" t="e">
        <f>'Per Capita Nominal'!I66-Checks!I66</f>
        <v>#N/A</v>
      </c>
      <c r="J66" s="22" t="e">
        <f>'Per Capita Nominal'!J66-Checks!J66</f>
        <v>#N/A</v>
      </c>
      <c r="K66" s="22" t="e">
        <f>'Per Capita Nominal'!K66-Checks!K66</f>
        <v>#N/A</v>
      </c>
      <c r="L66" s="22" t="e">
        <f>'Per Capita Nominal'!L66-Checks!L66</f>
        <v>#N/A</v>
      </c>
      <c r="M66" s="22" t="e">
        <f>'Per Capita Nominal'!M66-Checks!M66</f>
        <v>#N/A</v>
      </c>
      <c r="N66" s="22" t="e">
        <f>'Per Capita Nominal'!N66-Checks!N66</f>
        <v>#N/A</v>
      </c>
      <c r="O66" s="22" t="e">
        <f>'Per Capita Nominal'!O66-Checks!O66</f>
        <v>#N/A</v>
      </c>
      <c r="P66" s="22" t="e">
        <f>'Per Capita Nominal'!P66-Checks!P66</f>
        <v>#N/A</v>
      </c>
      <c r="Q66" s="22" t="e">
        <f>'Per Capita Nominal'!Q66-Checks!Q66</f>
        <v>#N/A</v>
      </c>
      <c r="R66" s="22" t="e">
        <f>'Per Capita Nominal'!R66-Checks!R66</f>
        <v>#N/A</v>
      </c>
      <c r="S66" s="22" t="e">
        <f>'Per Capita Nominal'!S66-Checks!S66</f>
        <v>#N/A</v>
      </c>
      <c r="T66" s="22" t="e">
        <f>'Per Capita Nominal'!T66-Checks!T66</f>
        <v>#N/A</v>
      </c>
      <c r="U66" s="22" t="e">
        <f>'Per Capita Nominal'!U66-Checks!U66</f>
        <v>#N/A</v>
      </c>
      <c r="V66" s="22" t="e">
        <f>'Per Capita Nominal'!V66-Checks!V66</f>
        <v>#N/A</v>
      </c>
      <c r="W66" s="22" t="e">
        <f>'Per Capita Nominal'!W66-Checks!W66</f>
        <v>#N/A</v>
      </c>
      <c r="X66" s="22" t="e">
        <f>'Per Capita Nominal'!X66-Checks!X66</f>
        <v>#N/A</v>
      </c>
      <c r="Y66" s="22" t="e">
        <f>'Per Capita Nominal'!Y66-Checks!Y66</f>
        <v>#N/A</v>
      </c>
      <c r="Z66" s="22" t="e">
        <f>'Per Capita Nominal'!Z66-Checks!Z66</f>
        <v>#N/A</v>
      </c>
      <c r="AA66" s="22" t="e">
        <f>'Per Capita Nominal'!AA66-Checks!AA66</f>
        <v>#N/A</v>
      </c>
      <c r="AB66" s="22" t="e">
        <f>'Per Capita Nominal'!AB66-Checks!AB66</f>
        <v>#N/A</v>
      </c>
      <c r="AC66" s="22" t="e">
        <f>'Per Capita Nominal'!AC66-Checks!AC66</f>
        <v>#N/A</v>
      </c>
      <c r="AD66" s="22" t="e">
        <f>'Per Capita Nominal'!AD66-Checks!AD66</f>
        <v>#N/A</v>
      </c>
      <c r="AE66" s="22" t="e">
        <f>'Per Capita Nominal'!AE66-Checks!AE66</f>
        <v>#N/A</v>
      </c>
      <c r="AF66" s="22" t="e">
        <f>'Per Capita Nominal'!AF66-Checks!AF66</f>
        <v>#N/A</v>
      </c>
      <c r="AG66" s="22" t="e">
        <f>'Per Capita Nominal'!AG66-Checks!AG66</f>
        <v>#N/A</v>
      </c>
      <c r="AH66" s="22" t="e">
        <f>'Per Capita Nominal'!AH66-Checks!AH66</f>
        <v>#N/A</v>
      </c>
      <c r="AI66" s="22" t="e">
        <f>'Per Capita Nominal'!AI66-Checks!AI66</f>
        <v>#N/A</v>
      </c>
      <c r="AJ66" s="22" t="e">
        <f>'Per Capita Nominal'!AJ66-Checks!AJ66</f>
        <v>#N/A</v>
      </c>
      <c r="AK66" s="22" t="e">
        <f>'Per Capita Nominal'!AK66-Checks!AK66</f>
        <v>#N/A</v>
      </c>
      <c r="AL66" s="22" t="e">
        <f>'Per Capita Nominal'!AL66-Checks!AL66</f>
        <v>#N/A</v>
      </c>
      <c r="AM66" s="22" t="e">
        <f>'Per Capita Nominal'!AM66-Checks!AM66</f>
        <v>#N/A</v>
      </c>
      <c r="AN66" s="22" t="e">
        <f>'Per Capita Nominal'!AN66-Checks!AN66</f>
        <v>#N/A</v>
      </c>
      <c r="AO66" s="22" t="e">
        <f>'Per Capita Nominal'!AO66-Checks!AO66</f>
        <v>#N/A</v>
      </c>
      <c r="AP66" s="22" t="e">
        <f>'Per Capita Nominal'!AP66-Checks!AP66</f>
        <v>#N/A</v>
      </c>
      <c r="AQ66" s="22" t="e">
        <f>'Per Capita Nominal'!AQ66-Checks!AQ66</f>
        <v>#N/A</v>
      </c>
      <c r="AR66" s="22" t="e">
        <f>'Per Capita Nominal'!AR66-Checks!AR66</f>
        <v>#N/A</v>
      </c>
      <c r="AS66" s="22" t="e">
        <f>'Per Capita Nominal'!AS66-Checks!AS66</f>
        <v>#N/A</v>
      </c>
      <c r="AT66" s="22" t="e">
        <f>'Per Capita Nominal'!AT66-Checks!AT66</f>
        <v>#N/A</v>
      </c>
      <c r="AU66" s="22" t="e">
        <f>'Per Capita Nominal'!AU66-Checks!AU66</f>
        <v>#N/A</v>
      </c>
      <c r="AV66" s="22" t="e">
        <f>'Per Capita Nominal'!AV66-Checks!AV66</f>
        <v>#N/A</v>
      </c>
      <c r="AW66" s="22" t="e">
        <f>'Per Capita Nominal'!AW66-Checks!AW66</f>
        <v>#N/A</v>
      </c>
      <c r="AX66" s="22" t="e">
        <f>'Per Capita Nominal'!AX66-Checks!AX66</f>
        <v>#N/A</v>
      </c>
      <c r="AY66" s="22" t="e">
        <f>'Per Capita Nominal'!AY66-Checks!AY66</f>
        <v>#N/A</v>
      </c>
      <c r="AZ66" s="22" t="e">
        <f>'Per Capita Nominal'!AZ66-Checks!AZ66</f>
        <v>#N/A</v>
      </c>
      <c r="BA66" s="22" t="e">
        <f>'Per Capita Nominal'!BA66-Checks!BA66</f>
        <v>#N/A</v>
      </c>
      <c r="BB66" s="22" t="e">
        <f>'Per Capita Nominal'!BB66-Checks!BB66</f>
        <v>#N/A</v>
      </c>
      <c r="BC66" s="22" t="e">
        <f>'Per Capita Nominal'!BC66-Checks!BC66</f>
        <v>#N/A</v>
      </c>
      <c r="BD66" s="22" t="e">
        <f>'Per Capita Nominal'!BD66-Checks!BD66</f>
        <v>#N/A</v>
      </c>
      <c r="BE66" s="22" t="e">
        <f>'Per Capita Nominal'!BE66-Checks!BE66</f>
        <v>#N/A</v>
      </c>
      <c r="BF66" s="22" t="e">
        <f>'Per Capita Nominal'!BF66-Checks!BF66</f>
        <v>#N/A</v>
      </c>
      <c r="BG66" s="22" t="e">
        <f>'Per Capita Nominal'!BG66-Checks!BG66</f>
        <v>#N/A</v>
      </c>
      <c r="BH66" s="22" t="e">
        <f>'Per Capita Nominal'!BH66-Checks!BH66</f>
        <v>#N/A</v>
      </c>
      <c r="BI66" s="22" t="e">
        <f>'Per Capita Nominal'!BI66-Checks!BI66</f>
        <v>#N/A</v>
      </c>
      <c r="BJ66" s="22" t="e">
        <f>'Per Capita Nominal'!BJ66-Checks!BJ66</f>
        <v>#N/A</v>
      </c>
      <c r="BK66" s="22" t="e">
        <f>'Per Capita Nominal'!BK66-Checks!BK66</f>
        <v>#N/A</v>
      </c>
      <c r="BL66" s="22" t="e">
        <f>'Per Capita Nominal'!BL66-Checks!BL66</f>
        <v>#N/A</v>
      </c>
      <c r="BM66" s="22" t="e">
        <f>'Per Capita Nominal'!BM66-Checks!BM66</f>
        <v>#N/A</v>
      </c>
      <c r="BN66" s="22" t="e">
        <f>'Per Capita Nominal'!BN66-Checks!BN66</f>
        <v>#N/A</v>
      </c>
      <c r="BO66" s="22" t="e">
        <f>'Per Capita Nominal'!BO66-Checks!BO66</f>
        <v>#N/A</v>
      </c>
      <c r="BP66" s="22" t="e">
        <f>'Per Capita Nominal'!BP66-Checks!BP66</f>
        <v>#N/A</v>
      </c>
      <c r="BQ66" s="22" t="e">
        <f>'Per Capita Nominal'!BQ66-Checks!BQ66</f>
        <v>#N/A</v>
      </c>
      <c r="BR66" s="22" t="e">
        <f>'Per Capita Nominal'!BR66-Checks!BR66</f>
        <v>#N/A</v>
      </c>
      <c r="BS66" s="22" t="e">
        <f>'Per Capita Nominal'!BS66-Checks!BS66</f>
        <v>#N/A</v>
      </c>
      <c r="BT66" s="22" t="e">
        <f>'Per Capita Nominal'!BT66-Checks!BT66</f>
        <v>#N/A</v>
      </c>
      <c r="BU66" s="22" t="e">
        <f>'Per Capita Nominal'!BU66-Checks!BU66</f>
        <v>#N/A</v>
      </c>
      <c r="BV66" s="22" t="e">
        <f>'Per Capita Nominal'!BV66-Checks!BV66</f>
        <v>#N/A</v>
      </c>
      <c r="BW66" s="22" t="e">
        <f>'Per Capita Nominal'!BW66-Checks!BW66</f>
        <v>#N/A</v>
      </c>
      <c r="BX66" s="22" t="e">
        <f>'Per Capita Nominal'!BX66-Checks!BX66</f>
        <v>#N/A</v>
      </c>
      <c r="BY66" s="22" t="e">
        <f>'Per Capita Nominal'!BY66-Checks!BY66</f>
        <v>#N/A</v>
      </c>
      <c r="BZ66" s="22" t="e">
        <f>'Per Capita Nominal'!BZ66-Checks!BZ66</f>
        <v>#N/A</v>
      </c>
      <c r="CA66" s="22" t="e">
        <f>'Per Capita Nominal'!CA66-Checks!CA66</f>
        <v>#N/A</v>
      </c>
      <c r="CB66" s="22" t="e">
        <f>'Per Capita Nominal'!CB66-Checks!CB66</f>
        <v>#N/A</v>
      </c>
      <c r="CC66" s="22" t="e">
        <f>'Per Capita Nominal'!CC66-Checks!CC66</f>
        <v>#N/A</v>
      </c>
      <c r="CD66" s="22" t="e">
        <f>'Per Capita Nominal'!CD66-Checks!CD66</f>
        <v>#N/A</v>
      </c>
      <c r="CE66" s="22" t="e">
        <f>'Per Capita Nominal'!CE66-Checks!CE66</f>
        <v>#N/A</v>
      </c>
      <c r="CF66" s="22" t="e">
        <f>'Per Capita Nominal'!CF66-Checks!CF66</f>
        <v>#N/A</v>
      </c>
      <c r="CG66" s="22" t="e">
        <f>'Per Capita Nominal'!CG66-Checks!CG66</f>
        <v>#N/A</v>
      </c>
      <c r="CH66" s="22" t="e">
        <f>'Per Capita Nominal'!CH66-Checks!CH66</f>
        <v>#N/A</v>
      </c>
      <c r="CI66" s="22" t="e">
        <f>'Per Capita Nominal'!CI66-Checks!CI66</f>
        <v>#N/A</v>
      </c>
      <c r="CJ66" s="22" t="e">
        <f>'Per Capita Nominal'!CJ66-Checks!CJ66</f>
        <v>#N/A</v>
      </c>
      <c r="CK66" s="22" t="e">
        <f>'Per Capita Nominal'!CK66-Checks!CK66</f>
        <v>#N/A</v>
      </c>
      <c r="CL66" s="22" t="e">
        <f>'Per Capita Nominal'!CL66-Checks!CL66</f>
        <v>#N/A</v>
      </c>
      <c r="CM66" s="22" t="e">
        <f>'Per Capita Nominal'!CM66-Checks!CM66</f>
        <v>#N/A</v>
      </c>
      <c r="CN66" s="22" t="e">
        <f>'Per Capita Nominal'!CN66-Checks!CN66</f>
        <v>#N/A</v>
      </c>
      <c r="CO66" s="22" t="e">
        <f>'Per Capita Nominal'!CO66-Checks!CO66</f>
        <v>#N/A</v>
      </c>
      <c r="CP66" s="22" t="e">
        <f>'Per Capita Nominal'!CP66-Checks!CP66</f>
        <v>#N/A</v>
      </c>
    </row>
    <row r="67" spans="1:94">
      <c r="A67" s="48" t="s">
        <v>10</v>
      </c>
      <c r="B67" s="82" t="s">
        <v>160</v>
      </c>
      <c r="C67" s="69" t="e">
        <f t="shared" si="0"/>
        <v>#N/A</v>
      </c>
      <c r="D67" s="69" t="e">
        <f>'Per Capita Nominal'!D67-Checks!D67</f>
        <v>#N/A</v>
      </c>
      <c r="E67" s="22" t="e">
        <f>'Per Capita Nominal'!E67-Checks!E67</f>
        <v>#N/A</v>
      </c>
      <c r="F67" s="22" t="e">
        <f>'Per Capita Nominal'!F67-Checks!F67</f>
        <v>#N/A</v>
      </c>
      <c r="G67" s="22" t="e">
        <f>'Per Capita Nominal'!G67-Checks!G67</f>
        <v>#N/A</v>
      </c>
      <c r="H67" s="22" t="e">
        <f>'Per Capita Nominal'!H67-Checks!H67</f>
        <v>#N/A</v>
      </c>
      <c r="I67" s="22" t="e">
        <f>'Per Capita Nominal'!I67-Checks!I67</f>
        <v>#N/A</v>
      </c>
      <c r="J67" s="22" t="e">
        <f>'Per Capita Nominal'!J67-Checks!J67</f>
        <v>#N/A</v>
      </c>
      <c r="K67" s="22" t="e">
        <f>'Per Capita Nominal'!K67-Checks!K67</f>
        <v>#N/A</v>
      </c>
      <c r="L67" s="22" t="e">
        <f>'Per Capita Nominal'!L67-Checks!L67</f>
        <v>#N/A</v>
      </c>
      <c r="M67" s="22" t="e">
        <f>'Per Capita Nominal'!M67-Checks!M67</f>
        <v>#N/A</v>
      </c>
      <c r="N67" s="22" t="e">
        <f>'Per Capita Nominal'!N67-Checks!N67</f>
        <v>#N/A</v>
      </c>
      <c r="O67" s="22" t="e">
        <f>'Per Capita Nominal'!O67-Checks!O67</f>
        <v>#N/A</v>
      </c>
      <c r="P67" s="22" t="e">
        <f>'Per Capita Nominal'!P67-Checks!P67</f>
        <v>#N/A</v>
      </c>
      <c r="Q67" s="22" t="e">
        <f>'Per Capita Nominal'!Q67-Checks!Q67</f>
        <v>#N/A</v>
      </c>
      <c r="R67" s="22" t="e">
        <f>'Per Capita Nominal'!R67-Checks!R67</f>
        <v>#N/A</v>
      </c>
      <c r="S67" s="22" t="e">
        <f>'Per Capita Nominal'!S67-Checks!S67</f>
        <v>#N/A</v>
      </c>
      <c r="T67" s="22" t="e">
        <f>'Per Capita Nominal'!T67-Checks!T67</f>
        <v>#N/A</v>
      </c>
      <c r="U67" s="22" t="e">
        <f>'Per Capita Nominal'!U67-Checks!U67</f>
        <v>#N/A</v>
      </c>
      <c r="V67" s="22" t="e">
        <f>'Per Capita Nominal'!V67-Checks!V67</f>
        <v>#N/A</v>
      </c>
      <c r="W67" s="22" t="e">
        <f>'Per Capita Nominal'!W67-Checks!W67</f>
        <v>#N/A</v>
      </c>
      <c r="X67" s="22" t="e">
        <f>'Per Capita Nominal'!X67-Checks!X67</f>
        <v>#N/A</v>
      </c>
      <c r="Y67" s="22" t="e">
        <f>'Per Capita Nominal'!Y67-Checks!Y67</f>
        <v>#N/A</v>
      </c>
      <c r="Z67" s="22" t="e">
        <f>'Per Capita Nominal'!Z67-Checks!Z67</f>
        <v>#N/A</v>
      </c>
      <c r="AA67" s="22" t="e">
        <f>'Per Capita Nominal'!AA67-Checks!AA67</f>
        <v>#N/A</v>
      </c>
      <c r="AB67" s="22" t="e">
        <f>'Per Capita Nominal'!AB67-Checks!AB67</f>
        <v>#N/A</v>
      </c>
      <c r="AC67" s="22" t="e">
        <f>'Per Capita Nominal'!AC67-Checks!AC67</f>
        <v>#N/A</v>
      </c>
      <c r="AD67" s="22" t="e">
        <f>'Per Capita Nominal'!AD67-Checks!AD67</f>
        <v>#N/A</v>
      </c>
      <c r="AE67" s="22" t="e">
        <f>'Per Capita Nominal'!AE67-Checks!AE67</f>
        <v>#N/A</v>
      </c>
      <c r="AF67" s="22" t="e">
        <f>'Per Capita Nominal'!AF67-Checks!AF67</f>
        <v>#N/A</v>
      </c>
      <c r="AG67" s="22" t="e">
        <f>'Per Capita Nominal'!AG67-Checks!AG67</f>
        <v>#N/A</v>
      </c>
      <c r="AH67" s="22" t="e">
        <f>'Per Capita Nominal'!AH67-Checks!AH67</f>
        <v>#N/A</v>
      </c>
      <c r="AI67" s="22" t="e">
        <f>'Per Capita Nominal'!AI67-Checks!AI67</f>
        <v>#N/A</v>
      </c>
      <c r="AJ67" s="22" t="e">
        <f>'Per Capita Nominal'!AJ67-Checks!AJ67</f>
        <v>#N/A</v>
      </c>
      <c r="AK67" s="22" t="e">
        <f>'Per Capita Nominal'!AK67-Checks!AK67</f>
        <v>#N/A</v>
      </c>
      <c r="AL67" s="22" t="e">
        <f>'Per Capita Nominal'!AL67-Checks!AL67</f>
        <v>#N/A</v>
      </c>
      <c r="AM67" s="22" t="e">
        <f>'Per Capita Nominal'!AM67-Checks!AM67</f>
        <v>#N/A</v>
      </c>
      <c r="AN67" s="22" t="e">
        <f>'Per Capita Nominal'!AN67-Checks!AN67</f>
        <v>#N/A</v>
      </c>
      <c r="AO67" s="22" t="e">
        <f>'Per Capita Nominal'!AO67-Checks!AO67</f>
        <v>#N/A</v>
      </c>
      <c r="AP67" s="22" t="e">
        <f>'Per Capita Nominal'!AP67-Checks!AP67</f>
        <v>#N/A</v>
      </c>
      <c r="AQ67" s="22" t="e">
        <f>'Per Capita Nominal'!AQ67-Checks!AQ67</f>
        <v>#N/A</v>
      </c>
      <c r="AR67" s="22" t="e">
        <f>'Per Capita Nominal'!AR67-Checks!AR67</f>
        <v>#N/A</v>
      </c>
      <c r="AS67" s="22" t="e">
        <f>'Per Capita Nominal'!AS67-Checks!AS67</f>
        <v>#N/A</v>
      </c>
      <c r="AT67" s="22" t="e">
        <f>'Per Capita Nominal'!AT67-Checks!AT67</f>
        <v>#N/A</v>
      </c>
      <c r="AU67" s="22" t="e">
        <f>'Per Capita Nominal'!AU67-Checks!AU67</f>
        <v>#N/A</v>
      </c>
      <c r="AV67" s="22" t="e">
        <f>'Per Capita Nominal'!AV67-Checks!AV67</f>
        <v>#N/A</v>
      </c>
      <c r="AW67" s="22" t="e">
        <f>'Per Capita Nominal'!AW67-Checks!AW67</f>
        <v>#N/A</v>
      </c>
      <c r="AX67" s="22" t="e">
        <f>'Per Capita Nominal'!AX67-Checks!AX67</f>
        <v>#N/A</v>
      </c>
      <c r="AY67" s="22" t="e">
        <f>'Per Capita Nominal'!AY67-Checks!AY67</f>
        <v>#N/A</v>
      </c>
      <c r="AZ67" s="22" t="e">
        <f>'Per Capita Nominal'!AZ67-Checks!AZ67</f>
        <v>#N/A</v>
      </c>
      <c r="BA67" s="22" t="e">
        <f>'Per Capita Nominal'!BA67-Checks!BA67</f>
        <v>#N/A</v>
      </c>
      <c r="BB67" s="22" t="e">
        <f>'Per Capita Nominal'!BB67-Checks!BB67</f>
        <v>#N/A</v>
      </c>
      <c r="BC67" s="22" t="e">
        <f>'Per Capita Nominal'!BC67-Checks!BC67</f>
        <v>#N/A</v>
      </c>
      <c r="BD67" s="22" t="e">
        <f>'Per Capita Nominal'!BD67-Checks!BD67</f>
        <v>#N/A</v>
      </c>
      <c r="BE67" s="22" t="e">
        <f>'Per Capita Nominal'!BE67-Checks!BE67</f>
        <v>#N/A</v>
      </c>
      <c r="BF67" s="22" t="e">
        <f>'Per Capita Nominal'!BF67-Checks!BF67</f>
        <v>#N/A</v>
      </c>
      <c r="BG67" s="22" t="e">
        <f>'Per Capita Nominal'!BG67-Checks!BG67</f>
        <v>#N/A</v>
      </c>
      <c r="BH67" s="22" t="e">
        <f>'Per Capita Nominal'!BH67-Checks!BH67</f>
        <v>#N/A</v>
      </c>
      <c r="BI67" s="22" t="e">
        <f>'Per Capita Nominal'!BI67-Checks!BI67</f>
        <v>#N/A</v>
      </c>
      <c r="BJ67" s="22" t="e">
        <f>'Per Capita Nominal'!BJ67-Checks!BJ67</f>
        <v>#N/A</v>
      </c>
      <c r="BK67" s="22" t="e">
        <f>'Per Capita Nominal'!BK67-Checks!BK67</f>
        <v>#N/A</v>
      </c>
      <c r="BL67" s="22" t="e">
        <f>'Per Capita Nominal'!BL67-Checks!BL67</f>
        <v>#N/A</v>
      </c>
      <c r="BM67" s="22" t="e">
        <f>'Per Capita Nominal'!BM67-Checks!BM67</f>
        <v>#N/A</v>
      </c>
      <c r="BN67" s="22" t="e">
        <f>'Per Capita Nominal'!BN67-Checks!BN67</f>
        <v>#N/A</v>
      </c>
      <c r="BO67" s="22" t="e">
        <f>'Per Capita Nominal'!BO67-Checks!BO67</f>
        <v>#N/A</v>
      </c>
      <c r="BP67" s="22" t="e">
        <f>'Per Capita Nominal'!BP67-Checks!BP67</f>
        <v>#N/A</v>
      </c>
      <c r="BQ67" s="22" t="e">
        <f>'Per Capita Nominal'!BQ67-Checks!BQ67</f>
        <v>#N/A</v>
      </c>
      <c r="BR67" s="22" t="e">
        <f>'Per Capita Nominal'!BR67-Checks!BR67</f>
        <v>#N/A</v>
      </c>
      <c r="BS67" s="22" t="e">
        <f>'Per Capita Nominal'!BS67-Checks!BS67</f>
        <v>#N/A</v>
      </c>
      <c r="BT67" s="22" t="e">
        <f>'Per Capita Nominal'!BT67-Checks!BT67</f>
        <v>#N/A</v>
      </c>
      <c r="BU67" s="22" t="e">
        <f>'Per Capita Nominal'!BU67-Checks!BU67</f>
        <v>#N/A</v>
      </c>
      <c r="BV67" s="22" t="e">
        <f>'Per Capita Nominal'!BV67-Checks!BV67</f>
        <v>#N/A</v>
      </c>
      <c r="BW67" s="22" t="e">
        <f>'Per Capita Nominal'!BW67-Checks!BW67</f>
        <v>#N/A</v>
      </c>
      <c r="BX67" s="22" t="e">
        <f>'Per Capita Nominal'!BX67-Checks!BX67</f>
        <v>#N/A</v>
      </c>
      <c r="BY67" s="22" t="e">
        <f>'Per Capita Nominal'!BY67-Checks!BY67</f>
        <v>#N/A</v>
      </c>
      <c r="BZ67" s="22" t="e">
        <f>'Per Capita Nominal'!BZ67-Checks!BZ67</f>
        <v>#N/A</v>
      </c>
      <c r="CA67" s="22" t="e">
        <f>'Per Capita Nominal'!CA67-Checks!CA67</f>
        <v>#N/A</v>
      </c>
      <c r="CB67" s="22" t="e">
        <f>'Per Capita Nominal'!CB67-Checks!CB67</f>
        <v>#N/A</v>
      </c>
      <c r="CC67" s="22" t="e">
        <f>'Per Capita Nominal'!CC67-Checks!CC67</f>
        <v>#N/A</v>
      </c>
      <c r="CD67" s="22" t="e">
        <f>'Per Capita Nominal'!CD67-Checks!CD67</f>
        <v>#N/A</v>
      </c>
      <c r="CE67" s="22" t="e">
        <f>'Per Capita Nominal'!CE67-Checks!CE67</f>
        <v>#N/A</v>
      </c>
      <c r="CF67" s="22" t="e">
        <f>'Per Capita Nominal'!CF67-Checks!CF67</f>
        <v>#N/A</v>
      </c>
      <c r="CG67" s="22" t="e">
        <f>'Per Capita Nominal'!CG67-Checks!CG67</f>
        <v>#N/A</v>
      </c>
      <c r="CH67" s="22" t="e">
        <f>'Per Capita Nominal'!CH67-Checks!CH67</f>
        <v>#N/A</v>
      </c>
      <c r="CI67" s="22" t="e">
        <f>'Per Capita Nominal'!CI67-Checks!CI67</f>
        <v>#N/A</v>
      </c>
      <c r="CJ67" s="22" t="e">
        <f>'Per Capita Nominal'!CJ67-Checks!CJ67</f>
        <v>#N/A</v>
      </c>
      <c r="CK67" s="22" t="e">
        <f>'Per Capita Nominal'!CK67-Checks!CK67</f>
        <v>#N/A</v>
      </c>
      <c r="CL67" s="22" t="e">
        <f>'Per Capita Nominal'!CL67-Checks!CL67</f>
        <v>#N/A</v>
      </c>
      <c r="CM67" s="22" t="e">
        <f>'Per Capita Nominal'!CM67-Checks!CM67</f>
        <v>#N/A</v>
      </c>
      <c r="CN67" s="22" t="e">
        <f>'Per Capita Nominal'!CN67-Checks!CN67</f>
        <v>#N/A</v>
      </c>
      <c r="CO67" s="22" t="e">
        <f>'Per Capita Nominal'!CO67-Checks!CO67</f>
        <v>#N/A</v>
      </c>
      <c r="CP67" s="22" t="e">
        <f>'Per Capita Nominal'!CP67-Checks!CP67</f>
        <v>#N/A</v>
      </c>
    </row>
    <row r="68" spans="1:94" hidden="1">
      <c r="A68" s="50" t="s">
        <v>11</v>
      </c>
      <c r="B68" s="83" t="s">
        <v>161</v>
      </c>
      <c r="C68" s="69" t="e">
        <f t="shared" si="0"/>
        <v>#N/A</v>
      </c>
      <c r="D68" s="69" t="e">
        <f>'Per Capita Nominal'!D68-Checks!D68</f>
        <v>#N/A</v>
      </c>
      <c r="E68" s="22" t="e">
        <f>'Per Capita Nominal'!E68-Checks!E68</f>
        <v>#N/A</v>
      </c>
      <c r="F68" s="22" t="e">
        <f>'Per Capita Nominal'!F68-Checks!F68</f>
        <v>#N/A</v>
      </c>
      <c r="G68" s="22" t="e">
        <f>'Per Capita Nominal'!G68-Checks!G68</f>
        <v>#N/A</v>
      </c>
      <c r="H68" s="22" t="e">
        <f>'Per Capita Nominal'!H68-Checks!H68</f>
        <v>#N/A</v>
      </c>
      <c r="I68" s="22" t="e">
        <f>'Per Capita Nominal'!I68-Checks!I68</f>
        <v>#N/A</v>
      </c>
      <c r="J68" s="22" t="e">
        <f>'Per Capita Nominal'!J68-Checks!J68</f>
        <v>#N/A</v>
      </c>
      <c r="K68" s="22" t="e">
        <f>'Per Capita Nominal'!K68-Checks!K68</f>
        <v>#N/A</v>
      </c>
      <c r="L68" s="22" t="e">
        <f>'Per Capita Nominal'!L68-Checks!L68</f>
        <v>#N/A</v>
      </c>
      <c r="M68" s="22" t="e">
        <f>'Per Capita Nominal'!M68-Checks!M68</f>
        <v>#N/A</v>
      </c>
      <c r="N68" s="22" t="e">
        <f>'Per Capita Nominal'!N68-Checks!N68</f>
        <v>#N/A</v>
      </c>
      <c r="O68" s="22" t="e">
        <f>'Per Capita Nominal'!O68-Checks!O68</f>
        <v>#N/A</v>
      </c>
      <c r="P68" s="22" t="e">
        <f>'Per Capita Nominal'!P68-Checks!P68</f>
        <v>#N/A</v>
      </c>
      <c r="Q68" s="22" t="e">
        <f>'Per Capita Nominal'!Q68-Checks!Q68</f>
        <v>#N/A</v>
      </c>
      <c r="R68" s="22" t="e">
        <f>'Per Capita Nominal'!R68-Checks!R68</f>
        <v>#N/A</v>
      </c>
      <c r="S68" s="22" t="e">
        <f>'Per Capita Nominal'!S68-Checks!S68</f>
        <v>#N/A</v>
      </c>
      <c r="T68" s="22" t="e">
        <f>'Per Capita Nominal'!T68-Checks!T68</f>
        <v>#N/A</v>
      </c>
      <c r="U68" s="22" t="e">
        <f>'Per Capita Nominal'!U68-Checks!U68</f>
        <v>#N/A</v>
      </c>
      <c r="V68" s="22" t="e">
        <f>'Per Capita Nominal'!V68-Checks!V68</f>
        <v>#N/A</v>
      </c>
      <c r="W68" s="22" t="e">
        <f>'Per Capita Nominal'!W68-Checks!W68</f>
        <v>#N/A</v>
      </c>
      <c r="X68" s="22" t="e">
        <f>'Per Capita Nominal'!X68-Checks!X68</f>
        <v>#N/A</v>
      </c>
      <c r="Y68" s="22" t="e">
        <f>'Per Capita Nominal'!Y68-Checks!Y68</f>
        <v>#N/A</v>
      </c>
      <c r="Z68" s="22" t="e">
        <f>'Per Capita Nominal'!Z68-Checks!Z68</f>
        <v>#N/A</v>
      </c>
      <c r="AA68" s="22" t="e">
        <f>'Per Capita Nominal'!AA68-Checks!AA68</f>
        <v>#N/A</v>
      </c>
      <c r="AB68" s="22" t="e">
        <f>'Per Capita Nominal'!AB68-Checks!AB68</f>
        <v>#N/A</v>
      </c>
      <c r="AC68" s="22" t="e">
        <f>'Per Capita Nominal'!AC68-Checks!AC68</f>
        <v>#N/A</v>
      </c>
      <c r="AD68" s="22" t="e">
        <f>'Per Capita Nominal'!AD68-Checks!AD68</f>
        <v>#N/A</v>
      </c>
      <c r="AE68" s="22" t="e">
        <f>'Per Capita Nominal'!AE68-Checks!AE68</f>
        <v>#N/A</v>
      </c>
      <c r="AF68" s="22" t="e">
        <f>'Per Capita Nominal'!AF68-Checks!AF68</f>
        <v>#N/A</v>
      </c>
      <c r="AG68" s="22" t="e">
        <f>'Per Capita Nominal'!AG68-Checks!AG68</f>
        <v>#N/A</v>
      </c>
      <c r="AH68" s="22" t="e">
        <f>'Per Capita Nominal'!AH68-Checks!AH68</f>
        <v>#N/A</v>
      </c>
      <c r="AI68" s="22" t="e">
        <f>'Per Capita Nominal'!AI68-Checks!AI68</f>
        <v>#N/A</v>
      </c>
      <c r="AJ68" s="22" t="e">
        <f>'Per Capita Nominal'!AJ68-Checks!AJ68</f>
        <v>#N/A</v>
      </c>
      <c r="AK68" s="22" t="e">
        <f>'Per Capita Nominal'!AK68-Checks!AK68</f>
        <v>#N/A</v>
      </c>
      <c r="AL68" s="22" t="e">
        <f>'Per Capita Nominal'!AL68-Checks!AL68</f>
        <v>#N/A</v>
      </c>
      <c r="AM68" s="22" t="e">
        <f>'Per Capita Nominal'!AM68-Checks!AM68</f>
        <v>#N/A</v>
      </c>
      <c r="AN68" s="22" t="e">
        <f>'Per Capita Nominal'!AN68-Checks!AN68</f>
        <v>#N/A</v>
      </c>
      <c r="AO68" s="22" t="e">
        <f>'Per Capita Nominal'!AO68-Checks!AO68</f>
        <v>#N/A</v>
      </c>
      <c r="AP68" s="22" t="e">
        <f>'Per Capita Nominal'!AP68-Checks!AP68</f>
        <v>#N/A</v>
      </c>
      <c r="AQ68" s="22" t="e">
        <f>'Per Capita Nominal'!AQ68-Checks!AQ68</f>
        <v>#N/A</v>
      </c>
      <c r="AR68" s="22" t="e">
        <f>'Per Capita Nominal'!AR68-Checks!AR68</f>
        <v>#N/A</v>
      </c>
      <c r="AS68" s="22" t="e">
        <f>'Per Capita Nominal'!AS68-Checks!AS68</f>
        <v>#N/A</v>
      </c>
      <c r="AT68" s="22" t="e">
        <f>'Per Capita Nominal'!AT68-Checks!AT68</f>
        <v>#N/A</v>
      </c>
      <c r="AU68" s="22" t="e">
        <f>'Per Capita Nominal'!AU68-Checks!AU68</f>
        <v>#N/A</v>
      </c>
      <c r="AV68" s="22" t="e">
        <f>'Per Capita Nominal'!AV68-Checks!AV68</f>
        <v>#N/A</v>
      </c>
      <c r="AW68" s="22" t="e">
        <f>'Per Capita Nominal'!AW68-Checks!AW68</f>
        <v>#N/A</v>
      </c>
      <c r="AX68" s="22" t="e">
        <f>'Per Capita Nominal'!AX68-Checks!AX68</f>
        <v>#N/A</v>
      </c>
      <c r="AY68" s="22" t="e">
        <f>'Per Capita Nominal'!AY68-Checks!AY68</f>
        <v>#N/A</v>
      </c>
      <c r="AZ68" s="22" t="e">
        <f>'Per Capita Nominal'!AZ68-Checks!AZ68</f>
        <v>#N/A</v>
      </c>
      <c r="BA68" s="22" t="e">
        <f>'Per Capita Nominal'!BA68-Checks!BA68</f>
        <v>#N/A</v>
      </c>
      <c r="BB68" s="22" t="e">
        <f>'Per Capita Nominal'!BB68-Checks!BB68</f>
        <v>#N/A</v>
      </c>
      <c r="BC68" s="22" t="e">
        <f>'Per Capita Nominal'!BC68-Checks!BC68</f>
        <v>#N/A</v>
      </c>
      <c r="BD68" s="22" t="e">
        <f>'Per Capita Nominal'!BD68-Checks!BD68</f>
        <v>#N/A</v>
      </c>
      <c r="BE68" s="22" t="e">
        <f>'Per Capita Nominal'!BE68-Checks!BE68</f>
        <v>#N/A</v>
      </c>
      <c r="BF68" s="22" t="e">
        <f>'Per Capita Nominal'!BF68-Checks!BF68</f>
        <v>#N/A</v>
      </c>
      <c r="BG68" s="22" t="e">
        <f>'Per Capita Nominal'!BG68-Checks!BG68</f>
        <v>#N/A</v>
      </c>
      <c r="BH68" s="22" t="e">
        <f>'Per Capita Nominal'!BH68-Checks!BH68</f>
        <v>#N/A</v>
      </c>
      <c r="BI68" s="22" t="e">
        <f>'Per Capita Nominal'!BI68-Checks!BI68</f>
        <v>#N/A</v>
      </c>
      <c r="BJ68" s="22" t="e">
        <f>'Per Capita Nominal'!BJ68-Checks!BJ68</f>
        <v>#N/A</v>
      </c>
      <c r="BK68" s="22" t="e">
        <f>'Per Capita Nominal'!BK68-Checks!BK68</f>
        <v>#N/A</v>
      </c>
      <c r="BL68" s="22" t="e">
        <f>'Per Capita Nominal'!BL68-Checks!BL68</f>
        <v>#N/A</v>
      </c>
      <c r="BM68" s="22" t="e">
        <f>'Per Capita Nominal'!BM68-Checks!BM68</f>
        <v>#N/A</v>
      </c>
      <c r="BN68" s="22" t="e">
        <f>'Per Capita Nominal'!BN68-Checks!BN68</f>
        <v>#N/A</v>
      </c>
      <c r="BO68" s="22" t="e">
        <f>'Per Capita Nominal'!BO68-Checks!BO68</f>
        <v>#N/A</v>
      </c>
      <c r="BP68" s="22" t="e">
        <f>'Per Capita Nominal'!BP68-Checks!BP68</f>
        <v>#N/A</v>
      </c>
      <c r="BQ68" s="22" t="e">
        <f>'Per Capita Nominal'!BQ68-Checks!BQ68</f>
        <v>#N/A</v>
      </c>
      <c r="BR68" s="22" t="e">
        <f>'Per Capita Nominal'!BR68-Checks!BR68</f>
        <v>#N/A</v>
      </c>
      <c r="BS68" s="22" t="e">
        <f>'Per Capita Nominal'!BS68-Checks!BS68</f>
        <v>#N/A</v>
      </c>
      <c r="BT68" s="22" t="e">
        <f>'Per Capita Nominal'!BT68-Checks!BT68</f>
        <v>#N/A</v>
      </c>
      <c r="BU68" s="22" t="e">
        <f>'Per Capita Nominal'!BU68-Checks!BU68</f>
        <v>#N/A</v>
      </c>
      <c r="BV68" s="22" t="e">
        <f>'Per Capita Nominal'!BV68-Checks!BV68</f>
        <v>#N/A</v>
      </c>
      <c r="BW68" s="22" t="e">
        <f>'Per Capita Nominal'!BW68-Checks!BW68</f>
        <v>#N/A</v>
      </c>
      <c r="BX68" s="22" t="e">
        <f>'Per Capita Nominal'!BX68-Checks!BX68</f>
        <v>#N/A</v>
      </c>
      <c r="BY68" s="22" t="e">
        <f>'Per Capita Nominal'!BY68-Checks!BY68</f>
        <v>#N/A</v>
      </c>
      <c r="BZ68" s="22" t="e">
        <f>'Per Capita Nominal'!BZ68-Checks!BZ68</f>
        <v>#N/A</v>
      </c>
      <c r="CA68" s="22" t="e">
        <f>'Per Capita Nominal'!CA68-Checks!CA68</f>
        <v>#N/A</v>
      </c>
      <c r="CB68" s="22" t="e">
        <f>'Per Capita Nominal'!CB68-Checks!CB68</f>
        <v>#N/A</v>
      </c>
      <c r="CC68" s="22" t="e">
        <f>'Per Capita Nominal'!CC68-Checks!CC68</f>
        <v>#N/A</v>
      </c>
      <c r="CD68" s="22" t="e">
        <f>'Per Capita Nominal'!CD68-Checks!CD68</f>
        <v>#N/A</v>
      </c>
      <c r="CE68" s="22" t="e">
        <f>'Per Capita Nominal'!CE68-Checks!CE68</f>
        <v>#N/A</v>
      </c>
      <c r="CF68" s="22" t="e">
        <f>'Per Capita Nominal'!CF68-Checks!CF68</f>
        <v>#N/A</v>
      </c>
      <c r="CG68" s="22" t="e">
        <f>'Per Capita Nominal'!CG68-Checks!CG68</f>
        <v>#N/A</v>
      </c>
      <c r="CH68" s="22" t="e">
        <f>'Per Capita Nominal'!CH68-Checks!CH68</f>
        <v>#N/A</v>
      </c>
      <c r="CI68" s="22" t="e">
        <f>'Per Capita Nominal'!CI68-Checks!CI68</f>
        <v>#N/A</v>
      </c>
      <c r="CJ68" s="22" t="e">
        <f>'Per Capita Nominal'!CJ68-Checks!CJ68</f>
        <v>#N/A</v>
      </c>
      <c r="CK68" s="22" t="e">
        <f>'Per Capita Nominal'!CK68-Checks!CK68</f>
        <v>#N/A</v>
      </c>
      <c r="CL68" s="22" t="e">
        <f>'Per Capita Nominal'!CL68-Checks!CL68</f>
        <v>#N/A</v>
      </c>
      <c r="CM68" s="22" t="e">
        <f>'Per Capita Nominal'!CM68-Checks!CM68</f>
        <v>#N/A</v>
      </c>
      <c r="CN68" s="22" t="e">
        <f>'Per Capita Nominal'!CN68-Checks!CN68</f>
        <v>#N/A</v>
      </c>
      <c r="CO68" s="22" t="e">
        <f>'Per Capita Nominal'!CO68-Checks!CO68</f>
        <v>#N/A</v>
      </c>
      <c r="CP68" s="22" t="e">
        <f>'Per Capita Nominal'!CP68-Checks!CP68</f>
        <v>#N/A</v>
      </c>
    </row>
    <row r="69" spans="1:94" hidden="1">
      <c r="A69" s="50" t="s">
        <v>187</v>
      </c>
      <c r="B69" s="83" t="s">
        <v>162</v>
      </c>
      <c r="C69" s="69" t="e">
        <f t="shared" si="0"/>
        <v>#N/A</v>
      </c>
      <c r="D69" s="69" t="e">
        <f>'Per Capita Nominal'!D72-Checks!D69</f>
        <v>#N/A</v>
      </c>
      <c r="E69" s="22" t="e">
        <f>'Per Capita Nominal'!E72-Checks!E69</f>
        <v>#N/A</v>
      </c>
      <c r="F69" s="22" t="e">
        <f>'Per Capita Nominal'!F72-Checks!F69</f>
        <v>#N/A</v>
      </c>
      <c r="G69" s="22" t="e">
        <f>'Per Capita Nominal'!G72-Checks!G69</f>
        <v>#N/A</v>
      </c>
      <c r="H69" s="22" t="e">
        <f>'Per Capita Nominal'!H72-Checks!H69</f>
        <v>#N/A</v>
      </c>
      <c r="I69" s="22" t="e">
        <f>'Per Capita Nominal'!I72-Checks!I69</f>
        <v>#N/A</v>
      </c>
      <c r="J69" s="22" t="e">
        <f>'Per Capita Nominal'!J72-Checks!J69</f>
        <v>#N/A</v>
      </c>
      <c r="K69" s="22" t="e">
        <f>'Per Capita Nominal'!K72-Checks!K69</f>
        <v>#N/A</v>
      </c>
      <c r="L69" s="22" t="e">
        <f>'Per Capita Nominal'!L72-Checks!L69</f>
        <v>#N/A</v>
      </c>
      <c r="M69" s="22" t="e">
        <f>'Per Capita Nominal'!M72-Checks!M69</f>
        <v>#N/A</v>
      </c>
      <c r="N69" s="22" t="e">
        <f>'Per Capita Nominal'!N72-Checks!N69</f>
        <v>#N/A</v>
      </c>
      <c r="O69" s="22" t="e">
        <f>'Per Capita Nominal'!O72-Checks!O69</f>
        <v>#N/A</v>
      </c>
      <c r="P69" s="22" t="e">
        <f>'Per Capita Nominal'!P72-Checks!P69</f>
        <v>#N/A</v>
      </c>
      <c r="Q69" s="22" t="e">
        <f>'Per Capita Nominal'!Q72-Checks!Q69</f>
        <v>#N/A</v>
      </c>
      <c r="R69" s="22" t="e">
        <f>'Per Capita Nominal'!R72-Checks!R69</f>
        <v>#N/A</v>
      </c>
      <c r="S69" s="22" t="e">
        <f>'Per Capita Nominal'!S72-Checks!S69</f>
        <v>#N/A</v>
      </c>
      <c r="T69" s="22" t="e">
        <f>'Per Capita Nominal'!T72-Checks!T69</f>
        <v>#N/A</v>
      </c>
      <c r="U69" s="22" t="e">
        <f>'Per Capita Nominal'!U72-Checks!U69</f>
        <v>#N/A</v>
      </c>
      <c r="V69" s="22" t="e">
        <f>'Per Capita Nominal'!V72-Checks!V69</f>
        <v>#N/A</v>
      </c>
      <c r="W69" s="22" t="e">
        <f>'Per Capita Nominal'!W72-Checks!W69</f>
        <v>#N/A</v>
      </c>
      <c r="X69" s="22" t="e">
        <f>'Per Capita Nominal'!X72-Checks!X69</f>
        <v>#N/A</v>
      </c>
      <c r="Y69" s="22" t="e">
        <f>'Per Capita Nominal'!Y72-Checks!Y69</f>
        <v>#N/A</v>
      </c>
      <c r="Z69" s="22" t="e">
        <f>'Per Capita Nominal'!Z72-Checks!Z69</f>
        <v>#N/A</v>
      </c>
      <c r="AA69" s="22" t="e">
        <f>'Per Capita Nominal'!AA72-Checks!AA69</f>
        <v>#N/A</v>
      </c>
      <c r="AB69" s="22" t="e">
        <f>'Per Capita Nominal'!AB72-Checks!AB69</f>
        <v>#N/A</v>
      </c>
      <c r="AC69" s="22" t="e">
        <f>'Per Capita Nominal'!AC72-Checks!AC69</f>
        <v>#N/A</v>
      </c>
      <c r="AD69" s="22" t="e">
        <f>'Per Capita Nominal'!AD72-Checks!AD69</f>
        <v>#N/A</v>
      </c>
      <c r="AE69" s="22" t="e">
        <f>'Per Capita Nominal'!AE72-Checks!AE69</f>
        <v>#N/A</v>
      </c>
      <c r="AF69" s="22" t="e">
        <f>'Per Capita Nominal'!AF72-Checks!AF69</f>
        <v>#N/A</v>
      </c>
      <c r="AG69" s="22" t="e">
        <f>'Per Capita Nominal'!AG72-Checks!AG69</f>
        <v>#N/A</v>
      </c>
      <c r="AH69" s="22" t="e">
        <f>'Per Capita Nominal'!AH72-Checks!AH69</f>
        <v>#N/A</v>
      </c>
      <c r="AI69" s="22" t="e">
        <f>'Per Capita Nominal'!AI72-Checks!AI69</f>
        <v>#N/A</v>
      </c>
      <c r="AJ69" s="22" t="e">
        <f>'Per Capita Nominal'!AJ72-Checks!AJ69</f>
        <v>#N/A</v>
      </c>
      <c r="AK69" s="22" t="e">
        <f>'Per Capita Nominal'!AK72-Checks!AK69</f>
        <v>#N/A</v>
      </c>
      <c r="AL69" s="22" t="e">
        <f>'Per Capita Nominal'!AL72-Checks!AL69</f>
        <v>#N/A</v>
      </c>
      <c r="AM69" s="22" t="e">
        <f>'Per Capita Nominal'!AM72-Checks!AM69</f>
        <v>#N/A</v>
      </c>
      <c r="AN69" s="22" t="e">
        <f>'Per Capita Nominal'!AN72-Checks!AN69</f>
        <v>#N/A</v>
      </c>
      <c r="AO69" s="22" t="e">
        <f>'Per Capita Nominal'!AO72-Checks!AO69</f>
        <v>#N/A</v>
      </c>
      <c r="AP69" s="22" t="e">
        <f>'Per Capita Nominal'!AP72-Checks!AP69</f>
        <v>#N/A</v>
      </c>
      <c r="AQ69" s="22" t="e">
        <f>'Per Capita Nominal'!AQ72-Checks!AQ69</f>
        <v>#N/A</v>
      </c>
      <c r="AR69" s="22" t="e">
        <f>'Per Capita Nominal'!AR72-Checks!AR69</f>
        <v>#N/A</v>
      </c>
      <c r="AS69" s="22" t="e">
        <f>'Per Capita Nominal'!AS72-Checks!AS69</f>
        <v>#N/A</v>
      </c>
      <c r="AT69" s="22" t="e">
        <f>'Per Capita Nominal'!AT72-Checks!AT69</f>
        <v>#N/A</v>
      </c>
      <c r="AU69" s="22" t="e">
        <f>'Per Capita Nominal'!AU72-Checks!AU69</f>
        <v>#N/A</v>
      </c>
      <c r="AV69" s="22" t="e">
        <f>'Per Capita Nominal'!AV72-Checks!AV69</f>
        <v>#N/A</v>
      </c>
      <c r="AW69" s="22" t="e">
        <f>'Per Capita Nominal'!AW72-Checks!AW69</f>
        <v>#N/A</v>
      </c>
      <c r="AX69" s="22" t="e">
        <f>'Per Capita Nominal'!AX72-Checks!AX69</f>
        <v>#N/A</v>
      </c>
      <c r="AY69" s="22" t="e">
        <f>'Per Capita Nominal'!AY72-Checks!AY69</f>
        <v>#N/A</v>
      </c>
      <c r="AZ69" s="22" t="e">
        <f>'Per Capita Nominal'!AZ72-Checks!AZ69</f>
        <v>#N/A</v>
      </c>
      <c r="BA69" s="22" t="e">
        <f>'Per Capita Nominal'!BA72-Checks!BA69</f>
        <v>#N/A</v>
      </c>
      <c r="BB69" s="22" t="e">
        <f>'Per Capita Nominal'!BB72-Checks!BB69</f>
        <v>#N/A</v>
      </c>
      <c r="BC69" s="22" t="e">
        <f>'Per Capita Nominal'!BC72-Checks!BC69</f>
        <v>#N/A</v>
      </c>
      <c r="BD69" s="22" t="e">
        <f>'Per Capita Nominal'!BD72-Checks!BD69</f>
        <v>#N/A</v>
      </c>
      <c r="BE69" s="22" t="e">
        <f>'Per Capita Nominal'!BE72-Checks!BE69</f>
        <v>#N/A</v>
      </c>
      <c r="BF69" s="22" t="e">
        <f>'Per Capita Nominal'!BF72-Checks!BF69</f>
        <v>#N/A</v>
      </c>
      <c r="BG69" s="22" t="e">
        <f>'Per Capita Nominal'!BG72-Checks!BG69</f>
        <v>#N/A</v>
      </c>
      <c r="BH69" s="22" t="e">
        <f>'Per Capita Nominal'!BH72-Checks!BH69</f>
        <v>#N/A</v>
      </c>
      <c r="BI69" s="22" t="e">
        <f>'Per Capita Nominal'!BI72-Checks!BI69</f>
        <v>#N/A</v>
      </c>
      <c r="BJ69" s="22" t="e">
        <f>'Per Capita Nominal'!BJ72-Checks!BJ69</f>
        <v>#N/A</v>
      </c>
      <c r="BK69" s="22" t="e">
        <f>'Per Capita Nominal'!BK72-Checks!BK69</f>
        <v>#N/A</v>
      </c>
      <c r="BL69" s="22" t="e">
        <f>'Per Capita Nominal'!BL72-Checks!BL69</f>
        <v>#N/A</v>
      </c>
      <c r="BM69" s="22" t="e">
        <f>'Per Capita Nominal'!BM72-Checks!BM69</f>
        <v>#N/A</v>
      </c>
      <c r="BN69" s="22" t="e">
        <f>'Per Capita Nominal'!BN72-Checks!BN69</f>
        <v>#N/A</v>
      </c>
      <c r="BO69" s="22" t="e">
        <f>'Per Capita Nominal'!BO72-Checks!BO69</f>
        <v>#N/A</v>
      </c>
      <c r="BP69" s="22" t="e">
        <f>'Per Capita Nominal'!BP72-Checks!BP69</f>
        <v>#N/A</v>
      </c>
      <c r="BQ69" s="22" t="e">
        <f>'Per Capita Nominal'!BQ72-Checks!BQ69</f>
        <v>#N/A</v>
      </c>
      <c r="BR69" s="22" t="e">
        <f>'Per Capita Nominal'!BR72-Checks!BR69</f>
        <v>#N/A</v>
      </c>
      <c r="BS69" s="22" t="e">
        <f>'Per Capita Nominal'!BS72-Checks!BS69</f>
        <v>#N/A</v>
      </c>
      <c r="BT69" s="22" t="e">
        <f>'Per Capita Nominal'!BT72-Checks!BT69</f>
        <v>#N/A</v>
      </c>
      <c r="BU69" s="22" t="e">
        <f>'Per Capita Nominal'!BU72-Checks!BU69</f>
        <v>#N/A</v>
      </c>
      <c r="BV69" s="22" t="e">
        <f>'Per Capita Nominal'!BV72-Checks!BV69</f>
        <v>#N/A</v>
      </c>
      <c r="BW69" s="22" t="e">
        <f>'Per Capita Nominal'!BW72-Checks!BW69</f>
        <v>#N/A</v>
      </c>
      <c r="BX69" s="22" t="e">
        <f>'Per Capita Nominal'!BX72-Checks!BX69</f>
        <v>#N/A</v>
      </c>
      <c r="BY69" s="22" t="e">
        <f>'Per Capita Nominal'!BY72-Checks!BY69</f>
        <v>#N/A</v>
      </c>
      <c r="BZ69" s="22" t="e">
        <f>'Per Capita Nominal'!BZ72-Checks!BZ69</f>
        <v>#N/A</v>
      </c>
      <c r="CA69" s="22" t="e">
        <f>'Per Capita Nominal'!CA72-Checks!CA69</f>
        <v>#N/A</v>
      </c>
      <c r="CB69" s="22" t="e">
        <f>'Per Capita Nominal'!CB72-Checks!CB69</f>
        <v>#N/A</v>
      </c>
      <c r="CC69" s="22" t="e">
        <f>'Per Capita Nominal'!CC72-Checks!CC69</f>
        <v>#N/A</v>
      </c>
      <c r="CD69" s="22" t="e">
        <f>'Per Capita Nominal'!CD72-Checks!CD69</f>
        <v>#N/A</v>
      </c>
      <c r="CE69" s="22" t="e">
        <f>'Per Capita Nominal'!CE72-Checks!CE69</f>
        <v>#N/A</v>
      </c>
      <c r="CF69" s="22" t="e">
        <f>'Per Capita Nominal'!CF72-Checks!CF69</f>
        <v>#N/A</v>
      </c>
      <c r="CG69" s="22" t="e">
        <f>'Per Capita Nominal'!CG72-Checks!CG69</f>
        <v>#N/A</v>
      </c>
      <c r="CH69" s="22" t="e">
        <f>'Per Capita Nominal'!CH72-Checks!CH69</f>
        <v>#N/A</v>
      </c>
      <c r="CI69" s="22" t="e">
        <f>'Per Capita Nominal'!CI72-Checks!CI69</f>
        <v>#N/A</v>
      </c>
      <c r="CJ69" s="22" t="e">
        <f>'Per Capita Nominal'!CJ72-Checks!CJ69</f>
        <v>#N/A</v>
      </c>
      <c r="CK69" s="22" t="e">
        <f>'Per Capita Nominal'!CK72-Checks!CK69</f>
        <v>#N/A</v>
      </c>
      <c r="CL69" s="22" t="e">
        <f>'Per Capita Nominal'!CL72-Checks!CL69</f>
        <v>#N/A</v>
      </c>
      <c r="CM69" s="22" t="e">
        <f>'Per Capita Nominal'!CM72-Checks!CM69</f>
        <v>#N/A</v>
      </c>
      <c r="CN69" s="22" t="e">
        <f>'Per Capita Nominal'!CN72-Checks!CN69</f>
        <v>#N/A</v>
      </c>
      <c r="CO69" s="22" t="e">
        <f>'Per Capita Nominal'!CO72-Checks!CO69</f>
        <v>#N/A</v>
      </c>
      <c r="CP69" s="22" t="e">
        <f>'Per Capita Nominal'!CP72-Checks!CP69</f>
        <v>#N/A</v>
      </c>
    </row>
    <row r="70" spans="1:94" hidden="1">
      <c r="C70" s="69"/>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row>
    <row r="71" spans="1:94" s="22" customFormat="1" hidden="1">
      <c r="C71" s="69"/>
      <c r="D71" s="69"/>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row>
    <row r="72" spans="1:94" hidden="1">
      <c r="A72" s="22" t="s">
        <v>188</v>
      </c>
      <c r="C72" s="69"/>
      <c r="D72" s="69">
        <f>'[2]PC Nom'!D75-[2]check1!D75</f>
        <v>0</v>
      </c>
      <c r="E72" s="51">
        <f>'[2]PC Nom'!E75-[2]check1!E75</f>
        <v>0</v>
      </c>
      <c r="F72" s="51">
        <f>'[2]PC Nom'!F75-[2]check1!F75</f>
        <v>0</v>
      </c>
      <c r="G72" s="51">
        <f>'[2]PC Nom'!G75-[2]check1!G75</f>
        <v>0</v>
      </c>
      <c r="H72" s="51">
        <f>'[2]PC Nom'!H75-[2]check1!H75</f>
        <v>0</v>
      </c>
      <c r="I72" s="51">
        <f>'[2]PC Nom'!I75-[2]check1!I75</f>
        <v>0</v>
      </c>
      <c r="J72" s="51">
        <f>'[2]PC Nom'!J75-[2]check1!J75</f>
        <v>0</v>
      </c>
      <c r="K72" s="51">
        <f>'[2]PC Nom'!K75-[2]check1!K75</f>
        <v>0</v>
      </c>
      <c r="L72" s="51">
        <f>'[2]PC Nom'!L75-[2]check1!L75</f>
        <v>0</v>
      </c>
      <c r="M72" s="51">
        <f>'[2]PC Nom'!M75-[2]check1!M75</f>
        <v>0</v>
      </c>
      <c r="N72" s="51">
        <f>'[2]PC Nom'!N75-[2]check1!N75</f>
        <v>0</v>
      </c>
      <c r="O72" s="51">
        <f>'[2]PC Nom'!O75-[2]check1!O75</f>
        <v>0</v>
      </c>
      <c r="P72" s="51">
        <f>'[2]PC Nom'!P75-[2]check1!P75</f>
        <v>0</v>
      </c>
      <c r="Q72" s="51">
        <f>'[2]PC Nom'!Q75-[2]check1!Q75</f>
        <v>0</v>
      </c>
      <c r="R72" s="51">
        <f>'[2]PC Nom'!R75-[2]check1!R75</f>
        <v>0</v>
      </c>
      <c r="S72" s="51">
        <f>'[2]PC Nom'!S75-[2]check1!S75</f>
        <v>0</v>
      </c>
      <c r="T72" s="51">
        <f>'[2]PC Nom'!T75-[2]check1!T75</f>
        <v>0</v>
      </c>
      <c r="U72" s="51">
        <f>'[2]PC Nom'!U75-[2]check1!U75</f>
        <v>0</v>
      </c>
      <c r="V72" s="51">
        <f>'[2]PC Nom'!V75-[2]check1!V75</f>
        <v>0</v>
      </c>
      <c r="W72" s="51">
        <f>'[2]PC Nom'!W75-[2]check1!W75</f>
        <v>0</v>
      </c>
      <c r="X72" s="51">
        <f>'[2]PC Nom'!X75-[2]check1!X75</f>
        <v>0</v>
      </c>
      <c r="Y72" s="51">
        <f>'[2]PC Nom'!Y75-[2]check1!Y75</f>
        <v>0</v>
      </c>
      <c r="Z72" s="51">
        <f>'[2]PC Nom'!Z75-[2]check1!Z75</f>
        <v>0</v>
      </c>
      <c r="AA72" s="51">
        <f>'[2]PC Nom'!AA75-[2]check1!AA75</f>
        <v>0</v>
      </c>
      <c r="AB72" s="51">
        <f>'[2]PC Nom'!AB75-[2]check1!AB75</f>
        <v>0</v>
      </c>
      <c r="AC72" s="51">
        <f>'[2]PC Nom'!AC75-[2]check1!AC75</f>
        <v>0</v>
      </c>
      <c r="AD72" s="51">
        <f>'[2]PC Nom'!AD75-[2]check1!AD75</f>
        <v>0</v>
      </c>
      <c r="AE72" s="51">
        <f>'[2]PC Nom'!AE75-[2]check1!AE75</f>
        <v>0</v>
      </c>
      <c r="AF72" s="51">
        <f>'[2]PC Nom'!AF75-[2]check1!AF75</f>
        <v>0</v>
      </c>
      <c r="AG72" s="51">
        <f>'[2]PC Nom'!AG75-[2]check1!AG75</f>
        <v>0</v>
      </c>
      <c r="AH72" s="51">
        <f>'[2]PC Nom'!AH75-[2]check1!AH75</f>
        <v>0</v>
      </c>
      <c r="AI72" s="51">
        <f>'[2]PC Nom'!AI75-[2]check1!AI75</f>
        <v>0</v>
      </c>
      <c r="AJ72" s="51">
        <f>'[2]PC Nom'!AJ75-[2]check1!AJ75</f>
        <v>0</v>
      </c>
      <c r="AK72" s="51">
        <f>'[2]PC Nom'!AK75-[2]check1!AK75</f>
        <v>0</v>
      </c>
      <c r="AL72" s="51">
        <f>'[2]PC Nom'!AL75-[2]check1!AL75</f>
        <v>0</v>
      </c>
      <c r="AM72" s="51">
        <f>'[2]PC Nom'!AM75-[2]check1!AM75</f>
        <v>0</v>
      </c>
      <c r="AN72" s="51">
        <f>'[2]PC Nom'!AN75-[2]check1!AN75</f>
        <v>0</v>
      </c>
      <c r="AO72" s="51">
        <f>'[2]PC Nom'!AO75-[2]check1!AO75</f>
        <v>0</v>
      </c>
      <c r="AP72" s="51">
        <f>'[2]PC Nom'!AP75-[2]check1!AP75</f>
        <v>0</v>
      </c>
      <c r="AQ72" s="51">
        <f>'[2]PC Nom'!AQ75-[2]check1!AQ75</f>
        <v>0</v>
      </c>
      <c r="AR72" s="51">
        <f>'[2]PC Nom'!AR75-[2]check1!AR75</f>
        <v>0</v>
      </c>
      <c r="AS72" s="51">
        <f>'[2]PC Nom'!AS75-[2]check1!AS75</f>
        <v>0</v>
      </c>
      <c r="AT72" s="51">
        <f>'[2]PC Nom'!AT75-[2]check1!AT75</f>
        <v>0</v>
      </c>
      <c r="AU72" s="51">
        <f>'[2]PC Nom'!AU75-[2]check1!AU75</f>
        <v>0</v>
      </c>
      <c r="AV72" s="51">
        <f>'[2]PC Nom'!AV75-[2]check1!AV75</f>
        <v>0</v>
      </c>
      <c r="AW72" s="51">
        <f>'[2]PC Nom'!AW75-[2]check1!AW75</f>
        <v>0</v>
      </c>
      <c r="AX72" s="51">
        <f>'[2]PC Nom'!AX75-[2]check1!AX75</f>
        <v>0</v>
      </c>
      <c r="AY72" s="51">
        <f>'[2]PC Nom'!AY75-[2]check1!AY75</f>
        <v>0</v>
      </c>
      <c r="AZ72" s="51">
        <f>'[2]PC Nom'!AZ75-[2]check1!AZ75</f>
        <v>0</v>
      </c>
      <c r="BA72" s="51">
        <f>'[2]PC Nom'!BA75-[2]check1!BA75</f>
        <v>0</v>
      </c>
      <c r="BB72" s="51">
        <f>'[2]PC Nom'!BB75-[2]check1!BB75</f>
        <v>0</v>
      </c>
      <c r="BC72" s="51">
        <f>'[2]PC Nom'!BC75-[2]check1!BC75</f>
        <v>0</v>
      </c>
      <c r="BD72" s="51">
        <f>'[2]PC Nom'!BD75-[2]check1!BD75</f>
        <v>0</v>
      </c>
      <c r="BE72" s="51">
        <f>'[2]PC Nom'!BE75-[2]check1!BE75</f>
        <v>0</v>
      </c>
      <c r="BF72" s="51">
        <f>'[2]PC Nom'!BF75-[2]check1!BF75</f>
        <v>0</v>
      </c>
      <c r="BG72" s="51">
        <f>'[2]PC Nom'!BG75-[2]check1!BG75</f>
        <v>0</v>
      </c>
      <c r="BH72" s="51">
        <f>'[2]PC Nom'!BH75-[2]check1!BH75</f>
        <v>0</v>
      </c>
      <c r="BI72" s="51">
        <f>'[2]PC Nom'!BI75-[2]check1!BI75</f>
        <v>0</v>
      </c>
      <c r="BJ72" s="51">
        <f>'[2]PC Nom'!BJ75-[2]check1!BJ75</f>
        <v>0</v>
      </c>
      <c r="BK72" s="51">
        <f>'[2]PC Nom'!BK75-[2]check1!BK75</f>
        <v>0</v>
      </c>
      <c r="BL72" s="51">
        <f>'[2]PC Nom'!BL75-[2]check1!BL75</f>
        <v>0</v>
      </c>
      <c r="BM72" s="51">
        <f>'[2]PC Nom'!BM75-[2]check1!BM75</f>
        <v>0</v>
      </c>
      <c r="BN72" s="51">
        <f>'[2]PC Nom'!BN75-[2]check1!BN75</f>
        <v>0</v>
      </c>
      <c r="BO72" s="51">
        <f>'[2]PC Nom'!BO75-[2]check1!BO75</f>
        <v>0</v>
      </c>
      <c r="BP72" s="51">
        <f>'[2]PC Nom'!BP75-[2]check1!BP75</f>
        <v>0</v>
      </c>
      <c r="BQ72" s="51">
        <f>'[2]PC Nom'!BQ75-[2]check1!BQ75</f>
        <v>0</v>
      </c>
      <c r="BR72" s="51">
        <f>'[2]PC Nom'!BR75-[2]check1!BR75</f>
        <v>0</v>
      </c>
      <c r="BS72" s="51">
        <f>'[2]PC Nom'!BS75-[2]check1!BS75</f>
        <v>0</v>
      </c>
      <c r="BT72" s="51">
        <f>'[2]PC Nom'!BT75-[2]check1!BT75</f>
        <v>0</v>
      </c>
      <c r="BU72" s="51">
        <f>'[2]PC Nom'!BU75-[2]check1!BU75</f>
        <v>0</v>
      </c>
      <c r="BV72" s="51">
        <f>'[2]PC Nom'!BV75-[2]check1!BV75</f>
        <v>0</v>
      </c>
      <c r="BW72" s="51">
        <f>'[2]PC Nom'!BW75-[2]check1!BW75</f>
        <v>0</v>
      </c>
      <c r="BX72" s="51">
        <f>'[2]PC Nom'!BX75-[2]check1!BX75</f>
        <v>0</v>
      </c>
      <c r="BY72" s="51">
        <f>'[2]PC Nom'!BY75-[2]check1!BY75</f>
        <v>0</v>
      </c>
      <c r="BZ72" s="51">
        <f>'[2]PC Nom'!BZ75-[2]check1!BZ75</f>
        <v>0</v>
      </c>
      <c r="CA72" s="51">
        <f>'[2]PC Nom'!CA75-[2]check1!CA75</f>
        <v>0</v>
      </c>
      <c r="CB72" s="51">
        <f>'[2]PC Nom'!CB75-[2]check1!CB75</f>
        <v>0</v>
      </c>
      <c r="CC72" s="51">
        <f>'[2]PC Nom'!CC75-[2]check1!CC75</f>
        <v>0</v>
      </c>
      <c r="CD72" s="51">
        <f>'[2]PC Nom'!CD75-[2]check1!CD75</f>
        <v>0</v>
      </c>
      <c r="CE72" s="51">
        <f>'[2]PC Nom'!CE75-[2]check1!CE75</f>
        <v>0</v>
      </c>
      <c r="CF72" s="51">
        <f>'[2]PC Nom'!CF75-[2]check1!CF75</f>
        <v>0</v>
      </c>
      <c r="CG72" s="51">
        <f>'[2]PC Nom'!CG75-[2]check1!CG75</f>
        <v>0</v>
      </c>
      <c r="CH72" s="51">
        <f>'[2]PC Nom'!CH75-[2]check1!CH75</f>
        <v>0</v>
      </c>
      <c r="CI72" s="51">
        <f>'[2]PC Nom'!CI75-[2]check1!CI75</f>
        <v>0</v>
      </c>
      <c r="CJ72" s="51">
        <f>'[2]PC Nom'!CJ75-[2]check1!CJ75</f>
        <v>0</v>
      </c>
      <c r="CK72" s="51">
        <f>'[2]PC Nom'!CK75-[2]check1!CK75</f>
        <v>0</v>
      </c>
      <c r="CL72" s="51">
        <f>'[2]PC Nom'!CL75-[2]check1!CL75</f>
        <v>0</v>
      </c>
      <c r="CM72" s="51">
        <f>'[2]PC Nom'!CM75-[2]check1!CM75</f>
        <v>0</v>
      </c>
      <c r="CN72" s="51">
        <f>'[2]PC Nom'!CN75-[2]check1!CN75</f>
        <v>0</v>
      </c>
      <c r="CO72" s="51">
        <f>'[2]PC Nom'!CO75-[2]check1!CO75</f>
        <v>0</v>
      </c>
      <c r="CP72" s="51">
        <f>'[2]PC Nom'!CP75-[2]check1!CP75</f>
        <v>0</v>
      </c>
    </row>
    <row r="73" spans="1:94">
      <c r="C73" s="69"/>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row>
    <row r="74" spans="1:94">
      <c r="A74" s="22" t="s">
        <v>234</v>
      </c>
      <c r="C74" s="69" t="e">
        <f t="shared" ref="C74" si="1">SUM(D74:CP74)</f>
        <v>#N/A</v>
      </c>
      <c r="D74" s="69" t="e">
        <f>'Per Capita Nominal'!D6-'Per Capita Nominal'!D19</f>
        <v>#N/A</v>
      </c>
      <c r="E74" s="22" t="e">
        <f>'Per Capita Nominal'!E6-'Per Capita Nominal'!E19</f>
        <v>#N/A</v>
      </c>
      <c r="F74" s="22" t="e">
        <f>'Per Capita Nominal'!F6-'Per Capita Nominal'!F19</f>
        <v>#N/A</v>
      </c>
      <c r="G74" s="22" t="e">
        <f>'Per Capita Nominal'!G6-'Per Capita Nominal'!G19</f>
        <v>#N/A</v>
      </c>
      <c r="H74" s="22" t="e">
        <f>'Per Capita Nominal'!H6-'Per Capita Nominal'!H19</f>
        <v>#N/A</v>
      </c>
      <c r="I74" s="22" t="e">
        <f>'Per Capita Nominal'!I6-'Per Capita Nominal'!I19</f>
        <v>#N/A</v>
      </c>
      <c r="J74" s="22" t="e">
        <f>'Per Capita Nominal'!J6-'Per Capita Nominal'!J19</f>
        <v>#N/A</v>
      </c>
      <c r="K74" s="22" t="e">
        <f>'Per Capita Nominal'!K6-'Per Capita Nominal'!K19</f>
        <v>#N/A</v>
      </c>
      <c r="L74" s="22" t="e">
        <f>'Per Capita Nominal'!L6-'Per Capita Nominal'!L19</f>
        <v>#N/A</v>
      </c>
      <c r="M74" s="22" t="e">
        <f>'Per Capita Nominal'!M6-'Per Capita Nominal'!M19</f>
        <v>#N/A</v>
      </c>
      <c r="N74" s="22" t="e">
        <f>'Per Capita Nominal'!N6-'Per Capita Nominal'!N19</f>
        <v>#N/A</v>
      </c>
      <c r="O74" s="22" t="e">
        <f>'Per Capita Nominal'!O6-'Per Capita Nominal'!O19</f>
        <v>#N/A</v>
      </c>
      <c r="P74" s="22" t="e">
        <f>'Per Capita Nominal'!P6-'Per Capita Nominal'!P19</f>
        <v>#N/A</v>
      </c>
      <c r="Q74" s="22" t="e">
        <f>'Per Capita Nominal'!Q6-'Per Capita Nominal'!Q19</f>
        <v>#N/A</v>
      </c>
      <c r="R74" s="22" t="e">
        <f>'Per Capita Nominal'!R6-'Per Capita Nominal'!R19</f>
        <v>#N/A</v>
      </c>
      <c r="S74" s="22" t="e">
        <f>'Per Capita Nominal'!S6-'Per Capita Nominal'!S19</f>
        <v>#N/A</v>
      </c>
      <c r="T74" s="22" t="e">
        <f>'Per Capita Nominal'!T6-'Per Capita Nominal'!T19</f>
        <v>#N/A</v>
      </c>
      <c r="U74" s="22" t="e">
        <f>'Per Capita Nominal'!U6-'Per Capita Nominal'!U19</f>
        <v>#N/A</v>
      </c>
      <c r="V74" s="22" t="e">
        <f>'Per Capita Nominal'!V6-'Per Capita Nominal'!V19</f>
        <v>#N/A</v>
      </c>
      <c r="W74" s="22" t="e">
        <f>'Per Capita Nominal'!W6-'Per Capita Nominal'!W19</f>
        <v>#N/A</v>
      </c>
      <c r="X74" s="22" t="e">
        <f>'Per Capita Nominal'!X6-'Per Capita Nominal'!X19</f>
        <v>#N/A</v>
      </c>
      <c r="Y74" s="22" t="e">
        <f>'Per Capita Nominal'!Y6-'Per Capita Nominal'!Y19</f>
        <v>#N/A</v>
      </c>
      <c r="Z74" s="22" t="e">
        <f>'Per Capita Nominal'!Z6-'Per Capita Nominal'!Z19</f>
        <v>#N/A</v>
      </c>
      <c r="AA74" s="22" t="e">
        <f>'Per Capita Nominal'!AA6-'Per Capita Nominal'!AA19</f>
        <v>#N/A</v>
      </c>
      <c r="AB74" s="22" t="e">
        <f>'Per Capita Nominal'!AB6-'Per Capita Nominal'!AB19</f>
        <v>#N/A</v>
      </c>
      <c r="AC74" s="22" t="e">
        <f>'Per Capita Nominal'!AC6-'Per Capita Nominal'!AC19</f>
        <v>#N/A</v>
      </c>
      <c r="AD74" s="22" t="e">
        <f>'Per Capita Nominal'!AD6-'Per Capita Nominal'!AD19</f>
        <v>#N/A</v>
      </c>
      <c r="AE74" s="22" t="e">
        <f>'Per Capita Nominal'!AE6-'Per Capita Nominal'!AE19</f>
        <v>#N/A</v>
      </c>
      <c r="AF74" s="22" t="e">
        <f>'Per Capita Nominal'!AF6-'Per Capita Nominal'!AF19</f>
        <v>#N/A</v>
      </c>
      <c r="AG74" s="22" t="e">
        <f>'Per Capita Nominal'!AG6-'Per Capita Nominal'!AG19</f>
        <v>#N/A</v>
      </c>
      <c r="AH74" s="22" t="e">
        <f>'Per Capita Nominal'!AH6-'Per Capita Nominal'!AH19</f>
        <v>#N/A</v>
      </c>
      <c r="AI74" s="22" t="e">
        <f>'Per Capita Nominal'!AI6-'Per Capita Nominal'!AI19</f>
        <v>#N/A</v>
      </c>
      <c r="AJ74" s="22" t="e">
        <f>'Per Capita Nominal'!AJ6-'Per Capita Nominal'!AJ19</f>
        <v>#N/A</v>
      </c>
      <c r="AK74" s="22" t="e">
        <f>'Per Capita Nominal'!AK6-'Per Capita Nominal'!AK19</f>
        <v>#N/A</v>
      </c>
      <c r="AL74" s="22" t="e">
        <f>'Per Capita Nominal'!AL6-'Per Capita Nominal'!AL19</f>
        <v>#N/A</v>
      </c>
      <c r="AM74" s="22" t="e">
        <f>'Per Capita Nominal'!AM6-'Per Capita Nominal'!AM19</f>
        <v>#N/A</v>
      </c>
      <c r="AN74" s="22" t="e">
        <f>'Per Capita Nominal'!AN6-'Per Capita Nominal'!AN19</f>
        <v>#N/A</v>
      </c>
      <c r="AO74" s="22" t="e">
        <f>'Per Capita Nominal'!AO6-'Per Capita Nominal'!AO19</f>
        <v>#N/A</v>
      </c>
      <c r="AP74" s="22" t="e">
        <f>'Per Capita Nominal'!AP6-'Per Capita Nominal'!AP19</f>
        <v>#N/A</v>
      </c>
      <c r="AQ74" s="22" t="e">
        <f>'Per Capita Nominal'!AQ6-'Per Capita Nominal'!AQ19</f>
        <v>#N/A</v>
      </c>
      <c r="AR74" s="22" t="e">
        <f>'Per Capita Nominal'!AR6-'Per Capita Nominal'!AR19</f>
        <v>#N/A</v>
      </c>
      <c r="AS74" s="22" t="e">
        <f>'Per Capita Nominal'!AS6-'Per Capita Nominal'!AS19</f>
        <v>#N/A</v>
      </c>
      <c r="AT74" s="22" t="e">
        <f>'Per Capita Nominal'!AT6-'Per Capita Nominal'!AT19</f>
        <v>#N/A</v>
      </c>
      <c r="AU74" s="22" t="e">
        <f>'Per Capita Nominal'!AU6-'Per Capita Nominal'!AU19</f>
        <v>#N/A</v>
      </c>
      <c r="AV74" s="22" t="e">
        <f>'Per Capita Nominal'!AV6-'Per Capita Nominal'!AV19</f>
        <v>#N/A</v>
      </c>
      <c r="AW74" s="22" t="e">
        <f>'Per Capita Nominal'!AW6-'Per Capita Nominal'!AW19</f>
        <v>#N/A</v>
      </c>
      <c r="AX74" s="22" t="e">
        <f>'Per Capita Nominal'!AX6-'Per Capita Nominal'!AX19</f>
        <v>#N/A</v>
      </c>
      <c r="AY74" s="22" t="e">
        <f>'Per Capita Nominal'!AY6-'Per Capita Nominal'!AY19</f>
        <v>#N/A</v>
      </c>
      <c r="AZ74" s="22" t="e">
        <f>'Per Capita Nominal'!AZ6-'Per Capita Nominal'!AZ19</f>
        <v>#N/A</v>
      </c>
      <c r="BA74" s="22" t="e">
        <f>'Per Capita Nominal'!BA6-'Per Capita Nominal'!BA19</f>
        <v>#N/A</v>
      </c>
      <c r="BB74" s="22" t="e">
        <f>'Per Capita Nominal'!BB6-'Per Capita Nominal'!BB19</f>
        <v>#N/A</v>
      </c>
      <c r="BC74" s="22" t="e">
        <f>'Per Capita Nominal'!BC6-'Per Capita Nominal'!BC19</f>
        <v>#N/A</v>
      </c>
      <c r="BD74" s="22" t="e">
        <f>'Per Capita Nominal'!BD6-'Per Capita Nominal'!BD19</f>
        <v>#N/A</v>
      </c>
      <c r="BE74" s="22" t="e">
        <f>'Per Capita Nominal'!BE6-'Per Capita Nominal'!BE19</f>
        <v>#N/A</v>
      </c>
      <c r="BF74" s="22" t="e">
        <f>'Per Capita Nominal'!BF6-'Per Capita Nominal'!BF19</f>
        <v>#N/A</v>
      </c>
      <c r="BG74" s="22" t="e">
        <f>'Per Capita Nominal'!BG6-'Per Capita Nominal'!BG19</f>
        <v>#N/A</v>
      </c>
      <c r="BH74" s="22" t="e">
        <f>'Per Capita Nominal'!BH6-'Per Capita Nominal'!BH19</f>
        <v>#N/A</v>
      </c>
      <c r="BI74" s="22" t="e">
        <f>'Per Capita Nominal'!BI6-'Per Capita Nominal'!BI19</f>
        <v>#N/A</v>
      </c>
      <c r="BJ74" s="22" t="e">
        <f>'Per Capita Nominal'!BJ6-'Per Capita Nominal'!BJ19</f>
        <v>#N/A</v>
      </c>
      <c r="BK74" s="22" t="e">
        <f>'Per Capita Nominal'!BK6-'Per Capita Nominal'!BK19</f>
        <v>#N/A</v>
      </c>
      <c r="BL74" s="22" t="e">
        <f>'Per Capita Nominal'!BL6-'Per Capita Nominal'!BL19</f>
        <v>#N/A</v>
      </c>
      <c r="BM74" s="22" t="e">
        <f>'Per Capita Nominal'!BM6-'Per Capita Nominal'!BM19</f>
        <v>#N/A</v>
      </c>
      <c r="BN74" s="22" t="e">
        <f>'Per Capita Nominal'!BN6-'Per Capita Nominal'!BN19</f>
        <v>#N/A</v>
      </c>
      <c r="BO74" s="22" t="e">
        <f>'Per Capita Nominal'!BO6-'Per Capita Nominal'!BO19</f>
        <v>#N/A</v>
      </c>
      <c r="BP74" s="22" t="e">
        <f>'Per Capita Nominal'!BP6-'Per Capita Nominal'!BP19</f>
        <v>#N/A</v>
      </c>
      <c r="BQ74" s="22" t="e">
        <f>'Per Capita Nominal'!BQ6-'Per Capita Nominal'!BQ19</f>
        <v>#N/A</v>
      </c>
      <c r="BR74" s="22" t="e">
        <f>'Per Capita Nominal'!BR6-'Per Capita Nominal'!BR19</f>
        <v>#N/A</v>
      </c>
      <c r="BS74" s="22" t="e">
        <f>'Per Capita Nominal'!BS6-'Per Capita Nominal'!BS19</f>
        <v>#N/A</v>
      </c>
      <c r="BT74" s="22" t="e">
        <f>'Per Capita Nominal'!BT6-'Per Capita Nominal'!BT19</f>
        <v>#N/A</v>
      </c>
      <c r="BU74" s="22" t="e">
        <f>'Per Capita Nominal'!BU6-'Per Capita Nominal'!BU19</f>
        <v>#N/A</v>
      </c>
      <c r="BV74" s="22" t="e">
        <f>'Per Capita Nominal'!BV6-'Per Capita Nominal'!BV19</f>
        <v>#N/A</v>
      </c>
      <c r="BW74" s="22" t="e">
        <f>'Per Capita Nominal'!BW6-'Per Capita Nominal'!BW19</f>
        <v>#N/A</v>
      </c>
      <c r="BX74" s="22" t="e">
        <f>'Per Capita Nominal'!BX6-'Per Capita Nominal'!BX19</f>
        <v>#N/A</v>
      </c>
      <c r="BY74" s="22" t="e">
        <f>'Per Capita Nominal'!BY6-'Per Capita Nominal'!BY19</f>
        <v>#N/A</v>
      </c>
      <c r="BZ74" s="22" t="e">
        <f>'Per Capita Nominal'!BZ6-'Per Capita Nominal'!BZ19</f>
        <v>#N/A</v>
      </c>
      <c r="CA74" s="22" t="e">
        <f>'Per Capita Nominal'!CA6-'Per Capita Nominal'!CA19</f>
        <v>#N/A</v>
      </c>
      <c r="CB74" s="22" t="e">
        <f>'Per Capita Nominal'!CB6-'Per Capita Nominal'!CB19</f>
        <v>#N/A</v>
      </c>
      <c r="CC74" s="22" t="e">
        <f>'Per Capita Nominal'!CC6-'Per Capita Nominal'!CC19</f>
        <v>#N/A</v>
      </c>
      <c r="CD74" s="22" t="e">
        <f>'Per Capita Nominal'!CD6-'Per Capita Nominal'!CD19</f>
        <v>#N/A</v>
      </c>
      <c r="CE74" s="22" t="e">
        <f>'Per Capita Nominal'!CE6-'Per Capita Nominal'!CE19</f>
        <v>#N/A</v>
      </c>
      <c r="CF74" s="22" t="e">
        <f>'Per Capita Nominal'!CF6-'Per Capita Nominal'!CF19</f>
        <v>#N/A</v>
      </c>
      <c r="CG74" s="22" t="e">
        <f>'Per Capita Nominal'!CG6-'Per Capita Nominal'!CG19</f>
        <v>#N/A</v>
      </c>
      <c r="CH74" s="22" t="e">
        <f>'Per Capita Nominal'!CH6-'Per Capita Nominal'!CH19</f>
        <v>#N/A</v>
      </c>
      <c r="CI74" s="22" t="e">
        <f>'Per Capita Nominal'!CI6-'Per Capita Nominal'!CI19</f>
        <v>#N/A</v>
      </c>
      <c r="CJ74" s="22" t="e">
        <f>'Per Capita Nominal'!CJ6-'Per Capita Nominal'!CJ19</f>
        <v>#N/A</v>
      </c>
      <c r="CK74" s="22" t="e">
        <f>'Per Capita Nominal'!CK6-'Per Capita Nominal'!CK19</f>
        <v>#N/A</v>
      </c>
      <c r="CL74" s="22" t="e">
        <f>'Per Capita Nominal'!CL6-'Per Capita Nominal'!CL19</f>
        <v>#N/A</v>
      </c>
      <c r="CM74" s="22" t="e">
        <f>'Per Capita Nominal'!CM6-'Per Capita Nominal'!CM19</f>
        <v>#N/A</v>
      </c>
      <c r="CN74" s="22" t="e">
        <f>'Per Capita Nominal'!CN6-'Per Capita Nominal'!CN19</f>
        <v>#N/A</v>
      </c>
      <c r="CO74" s="22" t="e">
        <f>'Per Capita Nominal'!CO6-'Per Capita Nominal'!CO19</f>
        <v>#N/A</v>
      </c>
      <c r="CP74" s="22" t="e">
        <f>'Per Capita Nominal'!CP6-'Per Capita Nominal'!CP19</f>
        <v>#N/A</v>
      </c>
    </row>
    <row r="75" spans="1:94">
      <c r="C75" s="69"/>
    </row>
    <row r="76" spans="1:94">
      <c r="C76" s="69"/>
    </row>
    <row r="77" spans="1:94">
      <c r="C77" s="69"/>
    </row>
    <row r="78" spans="1:94">
      <c r="C78" s="69"/>
    </row>
    <row r="79" spans="1:94">
      <c r="C79" s="69"/>
    </row>
    <row r="80" spans="1:94">
      <c r="C80" s="69"/>
    </row>
    <row r="81" spans="3:3">
      <c r="C81" s="69"/>
    </row>
    <row r="82" spans="3:3">
      <c r="C82" s="69"/>
    </row>
  </sheetData>
  <mergeCells count="19">
    <mergeCell ref="BG5:BK5"/>
    <mergeCell ref="D5:H5"/>
    <mergeCell ref="I5:M5"/>
    <mergeCell ref="N5:R5"/>
    <mergeCell ref="S5:W5"/>
    <mergeCell ref="X5:AB5"/>
    <mergeCell ref="AC5:AG5"/>
    <mergeCell ref="AH5:AL5"/>
    <mergeCell ref="AM5:AQ5"/>
    <mergeCell ref="AR5:AV5"/>
    <mergeCell ref="AW5:BA5"/>
    <mergeCell ref="BB5:BF5"/>
    <mergeCell ref="CP5:CT5"/>
    <mergeCell ref="BL5:BP5"/>
    <mergeCell ref="BQ5:BU5"/>
    <mergeCell ref="BV5:BZ5"/>
    <mergeCell ref="CA5:CE5"/>
    <mergeCell ref="CF5:CJ5"/>
    <mergeCell ref="CK5:CO5"/>
  </mergeCells>
  <conditionalFormatting sqref="D6:CP73">
    <cfRule type="cellIs" dxfId="68" priority="159" operator="lessThan">
      <formula>-0.05</formula>
    </cfRule>
    <cfRule type="cellIs" dxfId="67" priority="160" operator="greaterThan">
      <formula>0.05</formula>
    </cfRule>
  </conditionalFormatting>
  <conditionalFormatting sqref="C6:C69">
    <cfRule type="cellIs" dxfId="66" priority="157" operator="lessThan">
      <formula>-0.1</formula>
    </cfRule>
    <cfRule type="cellIs" dxfId="65" priority="158" operator="greaterThan">
      <formula>0.1</formula>
    </cfRule>
  </conditionalFormatting>
  <conditionalFormatting sqref="C6:CP69">
    <cfRule type="cellIs" dxfId="64" priority="92" operator="between">
      <formula>-0.05</formula>
      <formula>0.05</formula>
    </cfRule>
  </conditionalFormatting>
  <conditionalFormatting sqref="C74">
    <cfRule type="cellIs" dxfId="63" priority="63" operator="lessThan">
      <formula>-0.05</formula>
    </cfRule>
    <cfRule type="cellIs" dxfId="62" priority="64" operator="greaterThan">
      <formula>0.05</formula>
    </cfRule>
  </conditionalFormatting>
  <conditionalFormatting sqref="C74">
    <cfRule type="cellIs" dxfId="61" priority="61" operator="lessThan">
      <formula>-0.05</formula>
    </cfRule>
    <cfRule type="cellIs" dxfId="60" priority="62" operator="greaterThan">
      <formula>0.05</formula>
    </cfRule>
  </conditionalFormatting>
  <conditionalFormatting sqref="C74">
    <cfRule type="cellIs" dxfId="59" priority="59" operator="lessThan">
      <formula>-0.05</formula>
    </cfRule>
    <cfRule type="cellIs" dxfId="58" priority="60" operator="greaterThan">
      <formula>0.05</formula>
    </cfRule>
  </conditionalFormatting>
  <conditionalFormatting sqref="C74">
    <cfRule type="cellIs" dxfId="57" priority="57" operator="lessThan">
      <formula>-0.1</formula>
    </cfRule>
    <cfRule type="cellIs" dxfId="56" priority="58" operator="greaterThan">
      <formula>0.1</formula>
    </cfRule>
  </conditionalFormatting>
  <conditionalFormatting sqref="C74">
    <cfRule type="cellIs" dxfId="55" priority="55" operator="lessThan">
      <formula>-0.1</formula>
    </cfRule>
    <cfRule type="cellIs" dxfId="54" priority="56" operator="greaterThan">
      <formula>0.1</formula>
    </cfRule>
  </conditionalFormatting>
  <conditionalFormatting sqref="C74">
    <cfRule type="cellIs" dxfId="53" priority="53" operator="lessThan">
      <formula>-0.1</formula>
    </cfRule>
    <cfRule type="cellIs" dxfId="52" priority="54" operator="greaterThan">
      <formula>0.1</formula>
    </cfRule>
  </conditionalFormatting>
  <conditionalFormatting sqref="C74">
    <cfRule type="cellIs" dxfId="51" priority="51" operator="lessThan">
      <formula>-0.1</formula>
    </cfRule>
    <cfRule type="cellIs" dxfId="50" priority="52" operator="greaterThan">
      <formula>0.1</formula>
    </cfRule>
  </conditionalFormatting>
  <conditionalFormatting sqref="C74">
    <cfRule type="cellIs" dxfId="49" priority="50" operator="between">
      <formula>-0.05</formula>
      <formula>0.05</formula>
    </cfRule>
  </conditionalFormatting>
  <conditionalFormatting sqref="C74">
    <cfRule type="cellIs" dxfId="48" priority="48" operator="lessThan">
      <formula>-0.05</formula>
    </cfRule>
    <cfRule type="cellIs" dxfId="47" priority="49" operator="greaterThan">
      <formula>0.05</formula>
    </cfRule>
  </conditionalFormatting>
  <conditionalFormatting sqref="C74">
    <cfRule type="cellIs" dxfId="46" priority="46" operator="lessThan">
      <formula>-0.1</formula>
    </cfRule>
    <cfRule type="cellIs" dxfId="45" priority="47" operator="greaterThan">
      <formula>0.1</formula>
    </cfRule>
  </conditionalFormatting>
  <conditionalFormatting sqref="C74">
    <cfRule type="cellIs" dxfId="44" priority="44" operator="lessThan">
      <formula>-0.05</formula>
    </cfRule>
    <cfRule type="cellIs" dxfId="43" priority="45" operator="greaterThan">
      <formula>0.05</formula>
    </cfRule>
  </conditionalFormatting>
  <conditionalFormatting sqref="C74">
    <cfRule type="cellIs" dxfId="42" priority="42" operator="lessThan">
      <formula>-0.1</formula>
    </cfRule>
    <cfRule type="cellIs" dxfId="41" priority="43" operator="greaterThan">
      <formula>0.1</formula>
    </cfRule>
  </conditionalFormatting>
  <conditionalFormatting sqref="C74">
    <cfRule type="cellIs" dxfId="40" priority="40" operator="lessThan">
      <formula>-0.1</formula>
    </cfRule>
    <cfRule type="cellIs" dxfId="39" priority="41" operator="greaterThan">
      <formula>0.1</formula>
    </cfRule>
  </conditionalFormatting>
  <conditionalFormatting sqref="C74">
    <cfRule type="cellIs" dxfId="38" priority="38" operator="lessThan">
      <formula>-0.1</formula>
    </cfRule>
    <cfRule type="cellIs" dxfId="37" priority="39" operator="greaterThan">
      <formula>0.1</formula>
    </cfRule>
  </conditionalFormatting>
  <conditionalFormatting sqref="C74">
    <cfRule type="cellIs" dxfId="36" priority="37" operator="between">
      <formula>-0.05</formula>
      <formula>0.05</formula>
    </cfRule>
  </conditionalFormatting>
  <conditionalFormatting sqref="C74">
    <cfRule type="cellIs" dxfId="35" priority="35" operator="lessThan">
      <formula>-0.1</formula>
    </cfRule>
    <cfRule type="cellIs" dxfId="34" priority="36" operator="greaterThan">
      <formula>0.1</formula>
    </cfRule>
  </conditionalFormatting>
  <conditionalFormatting sqref="C74">
    <cfRule type="cellIs" dxfId="33" priority="34" operator="between">
      <formula>-0.05</formula>
      <formula>0.05</formula>
    </cfRule>
  </conditionalFormatting>
  <conditionalFormatting sqref="C74:CP74">
    <cfRule type="cellIs" dxfId="32" priority="32" operator="lessThan">
      <formula>-0.05</formula>
    </cfRule>
    <cfRule type="cellIs" dxfId="31" priority="33" operator="greaterThan">
      <formula>0.05</formula>
    </cfRule>
  </conditionalFormatting>
  <conditionalFormatting sqref="C74:CP74">
    <cfRule type="cellIs" dxfId="30" priority="30" operator="lessThan">
      <formula>-0.05</formula>
    </cfRule>
    <cfRule type="cellIs" dxfId="29" priority="31" operator="greaterThan">
      <formula>0.05</formula>
    </cfRule>
  </conditionalFormatting>
  <conditionalFormatting sqref="C74:CP74">
    <cfRule type="cellIs" dxfId="28" priority="28" operator="lessThan">
      <formula>-0.05</formula>
    </cfRule>
    <cfRule type="cellIs" dxfId="27" priority="29" operator="greaterThan">
      <formula>0.05</formula>
    </cfRule>
  </conditionalFormatting>
  <conditionalFormatting sqref="C74">
    <cfRule type="cellIs" dxfId="26" priority="26" operator="lessThan">
      <formula>-0.1</formula>
    </cfRule>
    <cfRule type="cellIs" dxfId="25" priority="27" operator="greaterThan">
      <formula>0.1</formula>
    </cfRule>
  </conditionalFormatting>
  <conditionalFormatting sqref="C74">
    <cfRule type="cellIs" dxfId="24" priority="24" operator="lessThan">
      <formula>-0.1</formula>
    </cfRule>
    <cfRule type="cellIs" dxfId="23" priority="25" operator="greaterThan">
      <formula>0.1</formula>
    </cfRule>
  </conditionalFormatting>
  <conditionalFormatting sqref="C74">
    <cfRule type="cellIs" dxfId="22" priority="22" operator="lessThan">
      <formula>-0.1</formula>
    </cfRule>
    <cfRule type="cellIs" dxfId="21" priority="23" operator="greaterThan">
      <formula>0.1</formula>
    </cfRule>
  </conditionalFormatting>
  <conditionalFormatting sqref="C74">
    <cfRule type="cellIs" dxfId="20" priority="20" operator="lessThan">
      <formula>-0.1</formula>
    </cfRule>
    <cfRule type="cellIs" dxfId="19" priority="21" operator="greaterThan">
      <formula>0.1</formula>
    </cfRule>
  </conditionalFormatting>
  <conditionalFormatting sqref="C74">
    <cfRule type="cellIs" dxfId="18" priority="19" operator="between">
      <formula>-0.05</formula>
      <formula>0.05</formula>
    </cfRule>
  </conditionalFormatting>
  <conditionalFormatting sqref="C74:CP74">
    <cfRule type="cellIs" dxfId="17" priority="17" operator="lessThan">
      <formula>-0.05</formula>
    </cfRule>
    <cfRule type="cellIs" dxfId="16" priority="18" operator="greaterThan">
      <formula>0.05</formula>
    </cfRule>
  </conditionalFormatting>
  <conditionalFormatting sqref="C74">
    <cfRule type="cellIs" dxfId="15" priority="15" operator="lessThan">
      <formula>-0.1</formula>
    </cfRule>
    <cfRule type="cellIs" dxfId="14" priority="16" operator="greaterThan">
      <formula>0.1</formula>
    </cfRule>
  </conditionalFormatting>
  <conditionalFormatting sqref="C74:CP74">
    <cfRule type="cellIs" dxfId="13" priority="13" operator="lessThan">
      <formula>-0.05</formula>
    </cfRule>
    <cfRule type="cellIs" dxfId="12" priority="14" operator="greaterThan">
      <formula>0.05</formula>
    </cfRule>
  </conditionalFormatting>
  <conditionalFormatting sqref="C74">
    <cfRule type="cellIs" dxfId="11" priority="11" operator="lessThan">
      <formula>-0.1</formula>
    </cfRule>
    <cfRule type="cellIs" dxfId="10" priority="12" operator="greaterThan">
      <formula>0.1</formula>
    </cfRule>
  </conditionalFormatting>
  <conditionalFormatting sqref="C74">
    <cfRule type="cellIs" dxfId="9" priority="9" operator="lessThan">
      <formula>-0.1</formula>
    </cfRule>
    <cfRule type="cellIs" dxfId="8" priority="10" operator="greaterThan">
      <formula>0.1</formula>
    </cfRule>
  </conditionalFormatting>
  <conditionalFormatting sqref="C74">
    <cfRule type="cellIs" dxfId="7" priority="7" operator="lessThan">
      <formula>-0.1</formula>
    </cfRule>
    <cfRule type="cellIs" dxfId="6" priority="8" operator="greaterThan">
      <formula>0.1</formula>
    </cfRule>
  </conditionalFormatting>
  <conditionalFormatting sqref="C74:CP74">
    <cfRule type="cellIs" dxfId="5" priority="6" operator="between">
      <formula>-0.05</formula>
      <formula>0.05</formula>
    </cfRule>
  </conditionalFormatting>
  <conditionalFormatting sqref="C74">
    <cfRule type="cellIs" dxfId="4" priority="4" operator="lessThan">
      <formula>-0.1</formula>
    </cfRule>
    <cfRule type="cellIs" dxfId="3" priority="5" operator="greaterThan">
      <formula>0.1</formula>
    </cfRule>
  </conditionalFormatting>
  <conditionalFormatting sqref="C74">
    <cfRule type="cellIs" dxfId="2" priority="3" operator="between">
      <formula>-0.05</formula>
      <formula>0.05</formula>
    </cfRule>
  </conditionalFormatting>
  <conditionalFormatting sqref="D74:CP74">
    <cfRule type="cellIs" dxfId="1" priority="2" operator="between">
      <formula>-0.05</formula>
      <formula>0.05</formula>
    </cfRule>
  </conditionalFormatting>
  <conditionalFormatting sqref="D74">
    <cfRule type="cellIs" dxfId="0" priority="1" operator="between">
      <formula>-0.05</formula>
      <formula>0.05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7" tint="0.59999389629810485"/>
    <outlinePr summaryBelow="0" summaryRight="0"/>
  </sheetPr>
  <dimension ref="A1:CQ77"/>
  <sheetViews>
    <sheetView zoomScale="80" zoomScaleNormal="80" workbookViewId="0">
      <pane xSplit="3" ySplit="5" topLeftCell="D6" activePane="bottomRight" state="frozen"/>
      <selection pane="topRight" activeCell="D1" sqref="D1"/>
      <selection pane="bottomLeft" activeCell="A6" sqref="A6"/>
      <selection pane="bottomRight" activeCell="D7" sqref="D7"/>
    </sheetView>
  </sheetViews>
  <sheetFormatPr defaultRowHeight="15" outlineLevelRow="5"/>
  <cols>
    <col min="1" max="1" width="82.85546875" style="2" bestFit="1" customWidth="1"/>
    <col min="2" max="2" width="12.140625" style="2" bestFit="1" customWidth="1"/>
    <col min="3" max="3" width="13.7109375" style="2" bestFit="1" customWidth="1"/>
    <col min="4" max="4" width="9.85546875" style="2" customWidth="1"/>
    <col min="5" max="87" width="9.85546875" style="2" bestFit="1" customWidth="1"/>
    <col min="88" max="93" width="8.140625" style="2" bestFit="1" customWidth="1"/>
    <col min="94" max="94" width="9.85546875" style="2" bestFit="1" customWidth="1"/>
    <col min="95" max="95" width="2.42578125" style="2" bestFit="1" customWidth="1"/>
    <col min="96" max="16384" width="9.140625" style="2"/>
  </cols>
  <sheetData>
    <row r="1" spans="1:95" s="11" customFormat="1" ht="18.75">
      <c r="A1" s="59" t="str">
        <f xml:space="preserve"> "Table 1. Annual per capita flows" &amp; " (" &amp; Input2!B1 &amp; "), " &amp; Input!A2 &amp; " , " &amp; Input!B2</f>
        <v xml:space="preserve">Table 1. Annual per capita flows (),  , </v>
      </c>
      <c r="B1" s="20"/>
      <c r="C1" s="17"/>
      <c r="D1" s="95" t="s">
        <v>283</v>
      </c>
    </row>
    <row r="2" spans="1:95" s="11" customFormat="1" ht="18.75">
      <c r="A2" s="59"/>
      <c r="B2" s="20"/>
      <c r="C2" s="17"/>
    </row>
    <row r="3" spans="1:95" s="11" customFormat="1" ht="18.75">
      <c r="A3" s="59"/>
      <c r="B3" s="20"/>
      <c r="C3" s="17"/>
    </row>
    <row r="4" spans="1:95" s="15" customFormat="1">
      <c r="A4" s="14"/>
      <c r="B4" s="14"/>
      <c r="AV4" s="16"/>
    </row>
    <row r="5" spans="1:95" s="101" customFormat="1" ht="18.75">
      <c r="A5" s="59" t="str">
        <f>"Version " &amp; Input2!B3</f>
        <v xml:space="preserve">Version </v>
      </c>
      <c r="D5" s="101">
        <v>0</v>
      </c>
      <c r="E5" s="101">
        <v>1</v>
      </c>
      <c r="F5" s="101">
        <v>2</v>
      </c>
      <c r="G5" s="101">
        <v>3</v>
      </c>
      <c r="H5" s="101">
        <v>4</v>
      </c>
      <c r="I5" s="101">
        <v>5</v>
      </c>
      <c r="J5" s="101">
        <v>6</v>
      </c>
      <c r="K5" s="101">
        <v>7</v>
      </c>
      <c r="L5" s="101">
        <v>8</v>
      </c>
      <c r="M5" s="101">
        <v>9</v>
      </c>
      <c r="N5" s="101">
        <v>10</v>
      </c>
      <c r="O5" s="101">
        <v>11</v>
      </c>
      <c r="P5" s="101">
        <v>12</v>
      </c>
      <c r="Q5" s="101">
        <v>13</v>
      </c>
      <c r="R5" s="101">
        <v>14</v>
      </c>
      <c r="S5" s="101">
        <v>15</v>
      </c>
      <c r="T5" s="101">
        <v>16</v>
      </c>
      <c r="U5" s="101">
        <v>17</v>
      </c>
      <c r="V5" s="101">
        <v>18</v>
      </c>
      <c r="W5" s="101">
        <v>19</v>
      </c>
      <c r="X5" s="101">
        <v>20</v>
      </c>
      <c r="Y5" s="101">
        <v>21</v>
      </c>
      <c r="Z5" s="101">
        <v>22</v>
      </c>
      <c r="AA5" s="101">
        <v>23</v>
      </c>
      <c r="AB5" s="101">
        <v>24</v>
      </c>
      <c r="AC5" s="101">
        <v>25</v>
      </c>
      <c r="AD5" s="101">
        <v>26</v>
      </c>
      <c r="AE5" s="101">
        <v>27</v>
      </c>
      <c r="AF5" s="101">
        <v>28</v>
      </c>
      <c r="AG5" s="101">
        <v>29</v>
      </c>
      <c r="AH5" s="101">
        <v>30</v>
      </c>
      <c r="AI5" s="101">
        <v>31</v>
      </c>
      <c r="AJ5" s="101">
        <v>32</v>
      </c>
      <c r="AK5" s="101">
        <v>33</v>
      </c>
      <c r="AL5" s="101">
        <v>34</v>
      </c>
      <c r="AM5" s="101">
        <v>35</v>
      </c>
      <c r="AN5" s="101">
        <v>36</v>
      </c>
      <c r="AO5" s="101">
        <v>37</v>
      </c>
      <c r="AP5" s="101">
        <v>38</v>
      </c>
      <c r="AQ5" s="101">
        <v>39</v>
      </c>
      <c r="AR5" s="101">
        <v>40</v>
      </c>
      <c r="AS5" s="101">
        <v>41</v>
      </c>
      <c r="AT5" s="101">
        <v>42</v>
      </c>
      <c r="AU5" s="101">
        <v>43</v>
      </c>
      <c r="AV5" s="101">
        <v>44</v>
      </c>
      <c r="AW5" s="101">
        <v>45</v>
      </c>
      <c r="AX5" s="101">
        <v>46</v>
      </c>
      <c r="AY5" s="101">
        <v>47</v>
      </c>
      <c r="AZ5" s="101">
        <v>48</v>
      </c>
      <c r="BA5" s="101">
        <v>49</v>
      </c>
      <c r="BB5" s="101">
        <v>50</v>
      </c>
      <c r="BC5" s="101">
        <v>51</v>
      </c>
      <c r="BD5" s="101">
        <v>52</v>
      </c>
      <c r="BE5" s="101">
        <v>53</v>
      </c>
      <c r="BF5" s="101">
        <v>54</v>
      </c>
      <c r="BG5" s="101">
        <v>55</v>
      </c>
      <c r="BH5" s="101">
        <v>56</v>
      </c>
      <c r="BI5" s="101">
        <v>57</v>
      </c>
      <c r="BJ5" s="101">
        <v>58</v>
      </c>
      <c r="BK5" s="101">
        <v>59</v>
      </c>
      <c r="BL5" s="101">
        <v>60</v>
      </c>
      <c r="BM5" s="101">
        <v>61</v>
      </c>
      <c r="BN5" s="101">
        <v>62</v>
      </c>
      <c r="BO5" s="101">
        <v>63</v>
      </c>
      <c r="BP5" s="101">
        <v>64</v>
      </c>
      <c r="BQ5" s="101">
        <v>65</v>
      </c>
      <c r="BR5" s="101">
        <v>66</v>
      </c>
      <c r="BS5" s="101">
        <v>67</v>
      </c>
      <c r="BT5" s="101">
        <v>68</v>
      </c>
      <c r="BU5" s="101">
        <v>69</v>
      </c>
      <c r="BV5" s="101">
        <v>70</v>
      </c>
      <c r="BW5" s="101">
        <v>71</v>
      </c>
      <c r="BX5" s="101">
        <v>72</v>
      </c>
      <c r="BY5" s="101">
        <v>73</v>
      </c>
      <c r="BZ5" s="101">
        <v>74</v>
      </c>
      <c r="CA5" s="101">
        <v>75</v>
      </c>
      <c r="CB5" s="101">
        <v>76</v>
      </c>
      <c r="CC5" s="101">
        <v>77</v>
      </c>
      <c r="CD5" s="101">
        <v>78</v>
      </c>
      <c r="CE5" s="101">
        <v>79</v>
      </c>
      <c r="CF5" s="101">
        <v>80</v>
      </c>
      <c r="CG5" s="101">
        <v>81</v>
      </c>
      <c r="CH5" s="101">
        <v>82</v>
      </c>
      <c r="CI5" s="101">
        <v>83</v>
      </c>
      <c r="CJ5" s="101">
        <v>84</v>
      </c>
      <c r="CK5" s="101">
        <v>85</v>
      </c>
      <c r="CL5" s="101">
        <v>86</v>
      </c>
      <c r="CM5" s="101">
        <v>87</v>
      </c>
      <c r="CN5" s="101">
        <v>88</v>
      </c>
      <c r="CO5" s="101">
        <v>89</v>
      </c>
      <c r="CP5" s="101">
        <v>90</v>
      </c>
      <c r="CQ5" s="102" t="s">
        <v>230</v>
      </c>
    </row>
    <row r="6" spans="1:95">
      <c r="A6" s="1" t="s">
        <v>4</v>
      </c>
      <c r="B6" s="21" t="s">
        <v>173</v>
      </c>
      <c r="C6" s="7"/>
      <c r="D6" s="6" t="e">
        <f>VLOOKUP($B6,Input!$C$2:$DR$352,10+D$5,FALSE)*Input2!$B$2</f>
        <v>#N/A</v>
      </c>
      <c r="E6" s="6" t="e">
        <f>VLOOKUP($B6,Input!$C$2:$DR$352,10+E$5,FALSE)*Input2!$B$2</f>
        <v>#N/A</v>
      </c>
      <c r="F6" s="6" t="e">
        <f>VLOOKUP($B6,Input!$C$2:$DR$352,10+F$5,FALSE)*Input2!$B$2</f>
        <v>#N/A</v>
      </c>
      <c r="G6" s="6" t="e">
        <f>VLOOKUP($B6,Input!$C$2:$DR$352,10+G$5,FALSE)*Input2!$B$2</f>
        <v>#N/A</v>
      </c>
      <c r="H6" s="6" t="e">
        <f>VLOOKUP($B6,Input!$C$2:$DR$352,10+H$5,FALSE)*Input2!$B$2</f>
        <v>#N/A</v>
      </c>
      <c r="I6" s="6" t="e">
        <f>VLOOKUP($B6,Input!$C$2:$DR$352,10+I$5,FALSE)*Input2!$B$2</f>
        <v>#N/A</v>
      </c>
      <c r="J6" s="6" t="e">
        <f>VLOOKUP($B6,Input!$C$2:$DR$352,10+J$5,FALSE)*Input2!$B$2</f>
        <v>#N/A</v>
      </c>
      <c r="K6" s="6" t="e">
        <f>VLOOKUP($B6,Input!$C$2:$DR$352,10+K$5,FALSE)*Input2!$B$2</f>
        <v>#N/A</v>
      </c>
      <c r="L6" s="6" t="e">
        <f>VLOOKUP($B6,Input!$C$2:$DR$352,10+L$5,FALSE)*Input2!$B$2</f>
        <v>#N/A</v>
      </c>
      <c r="M6" s="6" t="e">
        <f>VLOOKUP($B6,Input!$C$2:$DR$352,10+M$5,FALSE)*Input2!$B$2</f>
        <v>#N/A</v>
      </c>
      <c r="N6" s="6" t="e">
        <f>VLOOKUP($B6,Input!$C$2:$DR$352,10+N$5,FALSE)*Input2!$B$2</f>
        <v>#N/A</v>
      </c>
      <c r="O6" s="6" t="e">
        <f>VLOOKUP($B6,Input!$C$2:$DR$352,10+O$5,FALSE)*Input2!$B$2</f>
        <v>#N/A</v>
      </c>
      <c r="P6" s="6" t="e">
        <f>VLOOKUP($B6,Input!$C$2:$DR$352,10+P$5,FALSE)*Input2!$B$2</f>
        <v>#N/A</v>
      </c>
      <c r="Q6" s="6" t="e">
        <f>VLOOKUP($B6,Input!$C$2:$DR$352,10+Q$5,FALSE)*Input2!$B$2</f>
        <v>#N/A</v>
      </c>
      <c r="R6" s="6" t="e">
        <f>VLOOKUP($B6,Input!$C$2:$DR$352,10+R$5,FALSE)*Input2!$B$2</f>
        <v>#N/A</v>
      </c>
      <c r="S6" s="6" t="e">
        <f>VLOOKUP($B6,Input!$C$2:$DR$352,10+S$5,FALSE)*Input2!$B$2</f>
        <v>#N/A</v>
      </c>
      <c r="T6" s="6" t="e">
        <f>VLOOKUP($B6,Input!$C$2:$DR$352,10+T$5,FALSE)*Input2!$B$2</f>
        <v>#N/A</v>
      </c>
      <c r="U6" s="6" t="e">
        <f>VLOOKUP($B6,Input!$C$2:$DR$352,10+U$5,FALSE)*Input2!$B$2</f>
        <v>#N/A</v>
      </c>
      <c r="V6" s="6" t="e">
        <f>VLOOKUP($B6,Input!$C$2:$DR$352,10+V$5,FALSE)*Input2!$B$2</f>
        <v>#N/A</v>
      </c>
      <c r="W6" s="6" t="e">
        <f>VLOOKUP($B6,Input!$C$2:$DR$352,10+W$5,FALSE)*Input2!$B$2</f>
        <v>#N/A</v>
      </c>
      <c r="X6" s="6" t="e">
        <f>VLOOKUP($B6,Input!$C$2:$DR$352,10+X$5,FALSE)*Input2!$B$2</f>
        <v>#N/A</v>
      </c>
      <c r="Y6" s="6" t="e">
        <f>VLOOKUP($B6,Input!$C$2:$DR$352,10+Y$5,FALSE)*Input2!$B$2</f>
        <v>#N/A</v>
      </c>
      <c r="Z6" s="6" t="e">
        <f>VLOOKUP($B6,Input!$C$2:$DR$352,10+Z$5,FALSE)*Input2!$B$2</f>
        <v>#N/A</v>
      </c>
      <c r="AA6" s="6" t="e">
        <f>VLOOKUP($B6,Input!$C$2:$DR$352,10+AA$5,FALSE)*Input2!$B$2</f>
        <v>#N/A</v>
      </c>
      <c r="AB6" s="6" t="e">
        <f>VLOOKUP($B6,Input!$C$2:$DR$352,10+AB$5,FALSE)*Input2!$B$2</f>
        <v>#N/A</v>
      </c>
      <c r="AC6" s="6" t="e">
        <f>VLOOKUP($B6,Input!$C$2:$DR$352,10+AC$5,FALSE)*Input2!$B$2</f>
        <v>#N/A</v>
      </c>
      <c r="AD6" s="6" t="e">
        <f>VLOOKUP($B6,Input!$C$2:$DR$352,10+AD$5,FALSE)*Input2!$B$2</f>
        <v>#N/A</v>
      </c>
      <c r="AE6" s="6" t="e">
        <f>VLOOKUP($B6,Input!$C$2:$DR$352,10+AE$5,FALSE)*Input2!$B$2</f>
        <v>#N/A</v>
      </c>
      <c r="AF6" s="6" t="e">
        <f>VLOOKUP($B6,Input!$C$2:$DR$352,10+AF$5,FALSE)*Input2!$B$2</f>
        <v>#N/A</v>
      </c>
      <c r="AG6" s="6" t="e">
        <f>VLOOKUP($B6,Input!$C$2:$DR$352,10+AG$5,FALSE)*Input2!$B$2</f>
        <v>#N/A</v>
      </c>
      <c r="AH6" s="6" t="e">
        <f>VLOOKUP($B6,Input!$C$2:$DR$352,10+AH$5,FALSE)*Input2!$B$2</f>
        <v>#N/A</v>
      </c>
      <c r="AI6" s="6" t="e">
        <f>VLOOKUP($B6,Input!$C$2:$DR$352,10+AI$5,FALSE)*Input2!$B$2</f>
        <v>#N/A</v>
      </c>
      <c r="AJ6" s="6" t="e">
        <f>VLOOKUP($B6,Input!$C$2:$DR$352,10+AJ$5,FALSE)*Input2!$B$2</f>
        <v>#N/A</v>
      </c>
      <c r="AK6" s="6" t="e">
        <f>VLOOKUP($B6,Input!$C$2:$DR$352,10+AK$5,FALSE)*Input2!$B$2</f>
        <v>#N/A</v>
      </c>
      <c r="AL6" s="6" t="e">
        <f>VLOOKUP($B6,Input!$C$2:$DR$352,10+AL$5,FALSE)*Input2!$B$2</f>
        <v>#N/A</v>
      </c>
      <c r="AM6" s="6" t="e">
        <f>VLOOKUP($B6,Input!$C$2:$DR$352,10+AM$5,FALSE)*Input2!$B$2</f>
        <v>#N/A</v>
      </c>
      <c r="AN6" s="6" t="e">
        <f>VLOOKUP($B6,Input!$C$2:$DR$352,10+AN$5,FALSE)*Input2!$B$2</f>
        <v>#N/A</v>
      </c>
      <c r="AO6" s="6" t="e">
        <f>VLOOKUP($B6,Input!$C$2:$DR$352,10+AO$5,FALSE)*Input2!$B$2</f>
        <v>#N/A</v>
      </c>
      <c r="AP6" s="6" t="e">
        <f>VLOOKUP($B6,Input!$C$2:$DR$352,10+AP$5,FALSE)*Input2!$B$2</f>
        <v>#N/A</v>
      </c>
      <c r="AQ6" s="6" t="e">
        <f>VLOOKUP($B6,Input!$C$2:$DR$352,10+AQ$5,FALSE)*Input2!$B$2</f>
        <v>#N/A</v>
      </c>
      <c r="AR6" s="6" t="e">
        <f>VLOOKUP($B6,Input!$C$2:$DR$352,10+AR$5,FALSE)*Input2!$B$2</f>
        <v>#N/A</v>
      </c>
      <c r="AS6" s="6" t="e">
        <f>VLOOKUP($B6,Input!$C$2:$DR$352,10+AS$5,FALSE)*Input2!$B$2</f>
        <v>#N/A</v>
      </c>
      <c r="AT6" s="6" t="e">
        <f>VLOOKUP($B6,Input!$C$2:$DR$352,10+AT$5,FALSE)*Input2!$B$2</f>
        <v>#N/A</v>
      </c>
      <c r="AU6" s="6" t="e">
        <f>VLOOKUP($B6,Input!$C$2:$DR$352,10+AU$5,FALSE)*Input2!$B$2</f>
        <v>#N/A</v>
      </c>
      <c r="AV6" s="6" t="e">
        <f>VLOOKUP($B6,Input!$C$2:$DR$352,10+AV$5,FALSE)*Input2!$B$2</f>
        <v>#N/A</v>
      </c>
      <c r="AW6" s="6" t="e">
        <f>VLOOKUP($B6,Input!$C$2:$DR$352,10+AW$5,FALSE)*Input2!$B$2</f>
        <v>#N/A</v>
      </c>
      <c r="AX6" s="6" t="e">
        <f>VLOOKUP($B6,Input!$C$2:$DR$352,10+AX$5,FALSE)*Input2!$B$2</f>
        <v>#N/A</v>
      </c>
      <c r="AY6" s="6" t="e">
        <f>VLOOKUP($B6,Input!$C$2:$DR$352,10+AY$5,FALSE)*Input2!$B$2</f>
        <v>#N/A</v>
      </c>
      <c r="AZ6" s="6" t="e">
        <f>VLOOKUP($B6,Input!$C$2:$DR$352,10+AZ$5,FALSE)*Input2!$B$2</f>
        <v>#N/A</v>
      </c>
      <c r="BA6" s="6" t="e">
        <f>VLOOKUP($B6,Input!$C$2:$DR$352,10+BA$5,FALSE)*Input2!$B$2</f>
        <v>#N/A</v>
      </c>
      <c r="BB6" s="6" t="e">
        <f>VLOOKUP($B6,Input!$C$2:$DR$352,10+BB$5,FALSE)*Input2!$B$2</f>
        <v>#N/A</v>
      </c>
      <c r="BC6" s="6" t="e">
        <f>VLOOKUP($B6,Input!$C$2:$DR$352,10+BC$5,FALSE)*Input2!$B$2</f>
        <v>#N/A</v>
      </c>
      <c r="BD6" s="6" t="e">
        <f>VLOOKUP($B6,Input!$C$2:$DR$352,10+BD$5,FALSE)*Input2!$B$2</f>
        <v>#N/A</v>
      </c>
      <c r="BE6" s="6" t="e">
        <f>VLOOKUP($B6,Input!$C$2:$DR$352,10+BE$5,FALSE)*Input2!$B$2</f>
        <v>#N/A</v>
      </c>
      <c r="BF6" s="6" t="e">
        <f>VLOOKUP($B6,Input!$C$2:$DR$352,10+BF$5,FALSE)*Input2!$B$2</f>
        <v>#N/A</v>
      </c>
      <c r="BG6" s="6" t="e">
        <f>VLOOKUP($B6,Input!$C$2:$DR$352,10+BG$5,FALSE)*Input2!$B$2</f>
        <v>#N/A</v>
      </c>
      <c r="BH6" s="6" t="e">
        <f>VLOOKUP($B6,Input!$C$2:$DR$352,10+BH$5,FALSE)*Input2!$B$2</f>
        <v>#N/A</v>
      </c>
      <c r="BI6" s="6" t="e">
        <f>VLOOKUP($B6,Input!$C$2:$DR$352,10+BI$5,FALSE)*Input2!$B$2</f>
        <v>#N/A</v>
      </c>
      <c r="BJ6" s="6" t="e">
        <f>VLOOKUP($B6,Input!$C$2:$DR$352,10+BJ$5,FALSE)*Input2!$B$2</f>
        <v>#N/A</v>
      </c>
      <c r="BK6" s="6" t="e">
        <f>VLOOKUP($B6,Input!$C$2:$DR$352,10+BK$5,FALSE)*Input2!$B$2</f>
        <v>#N/A</v>
      </c>
      <c r="BL6" s="6" t="e">
        <f>VLOOKUP($B6,Input!$C$2:$DR$352,10+BL$5,FALSE)*Input2!$B$2</f>
        <v>#N/A</v>
      </c>
      <c r="BM6" s="6" t="e">
        <f>VLOOKUP($B6,Input!$C$2:$DR$352,10+BM$5,FALSE)*Input2!$B$2</f>
        <v>#N/A</v>
      </c>
      <c r="BN6" s="6" t="e">
        <f>VLOOKUP($B6,Input!$C$2:$DR$352,10+BN$5,FALSE)*Input2!$B$2</f>
        <v>#N/A</v>
      </c>
      <c r="BO6" s="6" t="e">
        <f>VLOOKUP($B6,Input!$C$2:$DR$352,10+BO$5,FALSE)*Input2!$B$2</f>
        <v>#N/A</v>
      </c>
      <c r="BP6" s="6" t="e">
        <f>VLOOKUP($B6,Input!$C$2:$DR$352,10+BP$5,FALSE)*Input2!$B$2</f>
        <v>#N/A</v>
      </c>
      <c r="BQ6" s="6" t="e">
        <f>VLOOKUP($B6,Input!$C$2:$DR$352,10+BQ$5,FALSE)*Input2!$B$2</f>
        <v>#N/A</v>
      </c>
      <c r="BR6" s="6" t="e">
        <f>VLOOKUP($B6,Input!$C$2:$DR$352,10+BR$5,FALSE)*Input2!$B$2</f>
        <v>#N/A</v>
      </c>
      <c r="BS6" s="6" t="e">
        <f>VLOOKUP($B6,Input!$C$2:$DR$352,10+BS$5,FALSE)*Input2!$B$2</f>
        <v>#N/A</v>
      </c>
      <c r="BT6" s="6" t="e">
        <f>VLOOKUP($B6,Input!$C$2:$DR$352,10+BT$5,FALSE)*Input2!$B$2</f>
        <v>#N/A</v>
      </c>
      <c r="BU6" s="6" t="e">
        <f>VLOOKUP($B6,Input!$C$2:$DR$352,10+BU$5,FALSE)*Input2!$B$2</f>
        <v>#N/A</v>
      </c>
      <c r="BV6" s="6" t="e">
        <f>VLOOKUP($B6,Input!$C$2:$DR$352,10+BV$5,FALSE)*Input2!$B$2</f>
        <v>#N/A</v>
      </c>
      <c r="BW6" s="6" t="e">
        <f>VLOOKUP($B6,Input!$C$2:$DR$352,10+BW$5,FALSE)*Input2!$B$2</f>
        <v>#N/A</v>
      </c>
      <c r="BX6" s="6" t="e">
        <f>VLOOKUP($B6,Input!$C$2:$DR$352,10+BX$5,FALSE)*Input2!$B$2</f>
        <v>#N/A</v>
      </c>
      <c r="BY6" s="6" t="e">
        <f>VLOOKUP($B6,Input!$C$2:$DR$352,10+BY$5,FALSE)*Input2!$B$2</f>
        <v>#N/A</v>
      </c>
      <c r="BZ6" s="6" t="e">
        <f>VLOOKUP($B6,Input!$C$2:$DR$352,10+BZ$5,FALSE)*Input2!$B$2</f>
        <v>#N/A</v>
      </c>
      <c r="CA6" s="6" t="e">
        <f>VLOOKUP($B6,Input!$C$2:$DR$352,10+CA$5,FALSE)*Input2!$B$2</f>
        <v>#N/A</v>
      </c>
      <c r="CB6" s="6" t="e">
        <f>VLOOKUP($B6,Input!$C$2:$DR$352,10+CB$5,FALSE)*Input2!$B$2</f>
        <v>#N/A</v>
      </c>
      <c r="CC6" s="6" t="e">
        <f>VLOOKUP($B6,Input!$C$2:$DR$352,10+CC$5,FALSE)*Input2!$B$2</f>
        <v>#N/A</v>
      </c>
      <c r="CD6" s="6" t="e">
        <f>VLOOKUP($B6,Input!$C$2:$DR$352,10+CD$5,FALSE)*Input2!$B$2</f>
        <v>#N/A</v>
      </c>
      <c r="CE6" s="6" t="e">
        <f>VLOOKUP($B6,Input!$C$2:$DR$352,10+CE$5,FALSE)*Input2!$B$2</f>
        <v>#N/A</v>
      </c>
      <c r="CF6" s="6" t="e">
        <f>VLOOKUP($B6,Input!$C$2:$DR$352,10+CF$5,FALSE)*Input2!$B$2</f>
        <v>#N/A</v>
      </c>
      <c r="CG6" s="6" t="e">
        <f>VLOOKUP($B6,Input!$C$2:$DR$352,10+CG$5,FALSE)*Input2!$B$2</f>
        <v>#N/A</v>
      </c>
      <c r="CH6" s="6" t="e">
        <f>VLOOKUP($B6,Input!$C$2:$DR$352,10+CH$5,FALSE)*Input2!$B$2</f>
        <v>#N/A</v>
      </c>
      <c r="CI6" s="6" t="e">
        <f>VLOOKUP($B6,Input!$C$2:$DR$352,10+CI$5,FALSE)*Input2!$B$2</f>
        <v>#N/A</v>
      </c>
      <c r="CJ6" s="6" t="e">
        <f>VLOOKUP($B6,Input!$C$2:$DR$352,10+CJ$5,FALSE)*Input2!$B$2</f>
        <v>#N/A</v>
      </c>
      <c r="CK6" s="6" t="e">
        <f>VLOOKUP($B6,Input!$C$2:$DR$352,10+CK$5,FALSE)*Input2!$B$2</f>
        <v>#N/A</v>
      </c>
      <c r="CL6" s="6" t="e">
        <f>VLOOKUP($B6,Input!$C$2:$DR$352,10+CL$5,FALSE)*Input2!$B$2</f>
        <v>#N/A</v>
      </c>
      <c r="CM6" s="6" t="e">
        <f>VLOOKUP($B6,Input!$C$2:$DR$352,10+CM$5,FALSE)*Input2!$B$2</f>
        <v>#N/A</v>
      </c>
      <c r="CN6" s="6" t="e">
        <f>VLOOKUP($B6,Input!$C$2:$DR$352,10+CN$5,FALSE)*Input2!$B$2</f>
        <v>#N/A</v>
      </c>
      <c r="CO6" s="6" t="e">
        <f>VLOOKUP($B6,Input!$C$2:$DR$352,10+CO$5,FALSE)*Input2!$B$2</f>
        <v>#N/A</v>
      </c>
      <c r="CP6" s="6" t="e">
        <f>VLOOKUP($B6,Input!$C$2:$DR$352,10+CP$5,FALSE)*Input2!$B$2</f>
        <v>#N/A</v>
      </c>
    </row>
    <row r="7" spans="1:95" outlineLevel="1">
      <c r="A7" s="4" t="s">
        <v>5</v>
      </c>
      <c r="B7" s="21" t="s">
        <v>174</v>
      </c>
      <c r="C7" s="7"/>
      <c r="D7" s="6" t="e">
        <f>VLOOKUP($B7,Input!$C$2:$DR$352,10+D$5,FALSE)*Input2!$B$2</f>
        <v>#N/A</v>
      </c>
      <c r="E7" s="6" t="e">
        <f>VLOOKUP($B7,Input!$C$2:$DR$352,10+E$5,FALSE)*Input2!$B$2</f>
        <v>#N/A</v>
      </c>
      <c r="F7" s="6" t="e">
        <f>VLOOKUP($B7,Input!$C$2:$DR$352,10+F$5,FALSE)*Input2!$B$2</f>
        <v>#N/A</v>
      </c>
      <c r="G7" s="6" t="e">
        <f>VLOOKUP($B7,Input!$C$2:$DR$352,10+G$5,FALSE)*Input2!$B$2</f>
        <v>#N/A</v>
      </c>
      <c r="H7" s="6" t="e">
        <f>VLOOKUP($B7,Input!$C$2:$DR$352,10+H$5,FALSE)*Input2!$B$2</f>
        <v>#N/A</v>
      </c>
      <c r="I7" s="6" t="e">
        <f>VLOOKUP($B7,Input!$C$2:$DR$352,10+I$5,FALSE)*Input2!$B$2</f>
        <v>#N/A</v>
      </c>
      <c r="J7" s="6" t="e">
        <f>VLOOKUP($B7,Input!$C$2:$DR$352,10+J$5,FALSE)*Input2!$B$2</f>
        <v>#N/A</v>
      </c>
      <c r="K7" s="6" t="e">
        <f>VLOOKUP($B7,Input!$C$2:$DR$352,10+K$5,FALSE)*Input2!$B$2</f>
        <v>#N/A</v>
      </c>
      <c r="L7" s="6" t="e">
        <f>VLOOKUP($B7,Input!$C$2:$DR$352,10+L$5,FALSE)*Input2!$B$2</f>
        <v>#N/A</v>
      </c>
      <c r="M7" s="6" t="e">
        <f>VLOOKUP($B7,Input!$C$2:$DR$352,10+M$5,FALSE)*Input2!$B$2</f>
        <v>#N/A</v>
      </c>
      <c r="N7" s="6" t="e">
        <f>VLOOKUP($B7,Input!$C$2:$DR$352,10+N$5,FALSE)*Input2!$B$2</f>
        <v>#N/A</v>
      </c>
      <c r="O7" s="6" t="e">
        <f>VLOOKUP($B7,Input!$C$2:$DR$352,10+O$5,FALSE)*Input2!$B$2</f>
        <v>#N/A</v>
      </c>
      <c r="P7" s="6" t="e">
        <f>VLOOKUP($B7,Input!$C$2:$DR$352,10+P$5,FALSE)*Input2!$B$2</f>
        <v>#N/A</v>
      </c>
      <c r="Q7" s="6" t="e">
        <f>VLOOKUP($B7,Input!$C$2:$DR$352,10+Q$5,FALSE)*Input2!$B$2</f>
        <v>#N/A</v>
      </c>
      <c r="R7" s="6" t="e">
        <f>VLOOKUP($B7,Input!$C$2:$DR$352,10+R$5,FALSE)*Input2!$B$2</f>
        <v>#N/A</v>
      </c>
      <c r="S7" s="6" t="e">
        <f>VLOOKUP($B7,Input!$C$2:$DR$352,10+S$5,FALSE)*Input2!$B$2</f>
        <v>#N/A</v>
      </c>
      <c r="T7" s="6" t="e">
        <f>VLOOKUP($B7,Input!$C$2:$DR$352,10+T$5,FALSE)*Input2!$B$2</f>
        <v>#N/A</v>
      </c>
      <c r="U7" s="6" t="e">
        <f>VLOOKUP($B7,Input!$C$2:$DR$352,10+U$5,FALSE)*Input2!$B$2</f>
        <v>#N/A</v>
      </c>
      <c r="V7" s="6" t="e">
        <f>VLOOKUP($B7,Input!$C$2:$DR$352,10+V$5,FALSE)*Input2!$B$2</f>
        <v>#N/A</v>
      </c>
      <c r="W7" s="6" t="e">
        <f>VLOOKUP($B7,Input!$C$2:$DR$352,10+W$5,FALSE)*Input2!$B$2</f>
        <v>#N/A</v>
      </c>
      <c r="X7" s="6" t="e">
        <f>VLOOKUP($B7,Input!$C$2:$DR$352,10+X$5,FALSE)*Input2!$B$2</f>
        <v>#N/A</v>
      </c>
      <c r="Y7" s="6" t="e">
        <f>VLOOKUP($B7,Input!$C$2:$DR$352,10+Y$5,FALSE)*Input2!$B$2</f>
        <v>#N/A</v>
      </c>
      <c r="Z7" s="6" t="e">
        <f>VLOOKUP($B7,Input!$C$2:$DR$352,10+Z$5,FALSE)*Input2!$B$2</f>
        <v>#N/A</v>
      </c>
      <c r="AA7" s="6" t="e">
        <f>VLOOKUP($B7,Input!$C$2:$DR$352,10+AA$5,FALSE)*Input2!$B$2</f>
        <v>#N/A</v>
      </c>
      <c r="AB7" s="6" t="e">
        <f>VLOOKUP($B7,Input!$C$2:$DR$352,10+AB$5,FALSE)*Input2!$B$2</f>
        <v>#N/A</v>
      </c>
      <c r="AC7" s="6" t="e">
        <f>VLOOKUP($B7,Input!$C$2:$DR$352,10+AC$5,FALSE)*Input2!$B$2</f>
        <v>#N/A</v>
      </c>
      <c r="AD7" s="6" t="e">
        <f>VLOOKUP($B7,Input!$C$2:$DR$352,10+AD$5,FALSE)*Input2!$B$2</f>
        <v>#N/A</v>
      </c>
      <c r="AE7" s="6" t="e">
        <f>VLOOKUP($B7,Input!$C$2:$DR$352,10+AE$5,FALSE)*Input2!$B$2</f>
        <v>#N/A</v>
      </c>
      <c r="AF7" s="6" t="e">
        <f>VLOOKUP($B7,Input!$C$2:$DR$352,10+AF$5,FALSE)*Input2!$B$2</f>
        <v>#N/A</v>
      </c>
      <c r="AG7" s="6" t="e">
        <f>VLOOKUP($B7,Input!$C$2:$DR$352,10+AG$5,FALSE)*Input2!$B$2</f>
        <v>#N/A</v>
      </c>
      <c r="AH7" s="6" t="e">
        <f>VLOOKUP($B7,Input!$C$2:$DR$352,10+AH$5,FALSE)*Input2!$B$2</f>
        <v>#N/A</v>
      </c>
      <c r="AI7" s="6" t="e">
        <f>VLOOKUP($B7,Input!$C$2:$DR$352,10+AI$5,FALSE)*Input2!$B$2</f>
        <v>#N/A</v>
      </c>
      <c r="AJ7" s="6" t="e">
        <f>VLOOKUP($B7,Input!$C$2:$DR$352,10+AJ$5,FALSE)*Input2!$B$2</f>
        <v>#N/A</v>
      </c>
      <c r="AK7" s="6" t="e">
        <f>VLOOKUP($B7,Input!$C$2:$DR$352,10+AK$5,FALSE)*Input2!$B$2</f>
        <v>#N/A</v>
      </c>
      <c r="AL7" s="6" t="e">
        <f>VLOOKUP($B7,Input!$C$2:$DR$352,10+AL$5,FALSE)*Input2!$B$2</f>
        <v>#N/A</v>
      </c>
      <c r="AM7" s="6" t="e">
        <f>VLOOKUP($B7,Input!$C$2:$DR$352,10+AM$5,FALSE)*Input2!$B$2</f>
        <v>#N/A</v>
      </c>
      <c r="AN7" s="6" t="e">
        <f>VLOOKUP($B7,Input!$C$2:$DR$352,10+AN$5,FALSE)*Input2!$B$2</f>
        <v>#N/A</v>
      </c>
      <c r="AO7" s="6" t="e">
        <f>VLOOKUP($B7,Input!$C$2:$DR$352,10+AO$5,FALSE)*Input2!$B$2</f>
        <v>#N/A</v>
      </c>
      <c r="AP7" s="6" t="e">
        <f>VLOOKUP($B7,Input!$C$2:$DR$352,10+AP$5,FALSE)*Input2!$B$2</f>
        <v>#N/A</v>
      </c>
      <c r="AQ7" s="6" t="e">
        <f>VLOOKUP($B7,Input!$C$2:$DR$352,10+AQ$5,FALSE)*Input2!$B$2</f>
        <v>#N/A</v>
      </c>
      <c r="AR7" s="6" t="e">
        <f>VLOOKUP($B7,Input!$C$2:$DR$352,10+AR$5,FALSE)*Input2!$B$2</f>
        <v>#N/A</v>
      </c>
      <c r="AS7" s="6" t="e">
        <f>VLOOKUP($B7,Input!$C$2:$DR$352,10+AS$5,FALSE)*Input2!$B$2</f>
        <v>#N/A</v>
      </c>
      <c r="AT7" s="6" t="e">
        <f>VLOOKUP($B7,Input!$C$2:$DR$352,10+AT$5,FALSE)*Input2!$B$2</f>
        <v>#N/A</v>
      </c>
      <c r="AU7" s="6" t="e">
        <f>VLOOKUP($B7,Input!$C$2:$DR$352,10+AU$5,FALSE)*Input2!$B$2</f>
        <v>#N/A</v>
      </c>
      <c r="AV7" s="6" t="e">
        <f>VLOOKUP($B7,Input!$C$2:$DR$352,10+AV$5,FALSE)*Input2!$B$2</f>
        <v>#N/A</v>
      </c>
      <c r="AW7" s="6" t="e">
        <f>VLOOKUP($B7,Input!$C$2:$DR$352,10+AW$5,FALSE)*Input2!$B$2</f>
        <v>#N/A</v>
      </c>
      <c r="AX7" s="6" t="e">
        <f>VLOOKUP($B7,Input!$C$2:$DR$352,10+AX$5,FALSE)*Input2!$B$2</f>
        <v>#N/A</v>
      </c>
      <c r="AY7" s="6" t="e">
        <f>VLOOKUP($B7,Input!$C$2:$DR$352,10+AY$5,FALSE)*Input2!$B$2</f>
        <v>#N/A</v>
      </c>
      <c r="AZ7" s="6" t="e">
        <f>VLOOKUP($B7,Input!$C$2:$DR$352,10+AZ$5,FALSE)*Input2!$B$2</f>
        <v>#N/A</v>
      </c>
      <c r="BA7" s="6" t="e">
        <f>VLOOKUP($B7,Input!$C$2:$DR$352,10+BA$5,FALSE)*Input2!$B$2</f>
        <v>#N/A</v>
      </c>
      <c r="BB7" s="6" t="e">
        <f>VLOOKUP($B7,Input!$C$2:$DR$352,10+BB$5,FALSE)*Input2!$B$2</f>
        <v>#N/A</v>
      </c>
      <c r="BC7" s="6" t="e">
        <f>VLOOKUP($B7,Input!$C$2:$DR$352,10+BC$5,FALSE)*Input2!$B$2</f>
        <v>#N/A</v>
      </c>
      <c r="BD7" s="6" t="e">
        <f>VLOOKUP($B7,Input!$C$2:$DR$352,10+BD$5,FALSE)*Input2!$B$2</f>
        <v>#N/A</v>
      </c>
      <c r="BE7" s="6" t="e">
        <f>VLOOKUP($B7,Input!$C$2:$DR$352,10+BE$5,FALSE)*Input2!$B$2</f>
        <v>#N/A</v>
      </c>
      <c r="BF7" s="6" t="e">
        <f>VLOOKUP($B7,Input!$C$2:$DR$352,10+BF$5,FALSE)*Input2!$B$2</f>
        <v>#N/A</v>
      </c>
      <c r="BG7" s="6" t="e">
        <f>VLOOKUP($B7,Input!$C$2:$DR$352,10+BG$5,FALSE)*Input2!$B$2</f>
        <v>#N/A</v>
      </c>
      <c r="BH7" s="6" t="e">
        <f>VLOOKUP($B7,Input!$C$2:$DR$352,10+BH$5,FALSE)*Input2!$B$2</f>
        <v>#N/A</v>
      </c>
      <c r="BI7" s="6" t="e">
        <f>VLOOKUP($B7,Input!$C$2:$DR$352,10+BI$5,FALSE)*Input2!$B$2</f>
        <v>#N/A</v>
      </c>
      <c r="BJ7" s="6" t="e">
        <f>VLOOKUP($B7,Input!$C$2:$DR$352,10+BJ$5,FALSE)*Input2!$B$2</f>
        <v>#N/A</v>
      </c>
      <c r="BK7" s="6" t="e">
        <f>VLOOKUP($B7,Input!$C$2:$DR$352,10+BK$5,FALSE)*Input2!$B$2</f>
        <v>#N/A</v>
      </c>
      <c r="BL7" s="6" t="e">
        <f>VLOOKUP($B7,Input!$C$2:$DR$352,10+BL$5,FALSE)*Input2!$B$2</f>
        <v>#N/A</v>
      </c>
      <c r="BM7" s="6" t="e">
        <f>VLOOKUP($B7,Input!$C$2:$DR$352,10+BM$5,FALSE)*Input2!$B$2</f>
        <v>#N/A</v>
      </c>
      <c r="BN7" s="6" t="e">
        <f>VLOOKUP($B7,Input!$C$2:$DR$352,10+BN$5,FALSE)*Input2!$B$2</f>
        <v>#N/A</v>
      </c>
      <c r="BO7" s="6" t="e">
        <f>VLOOKUP($B7,Input!$C$2:$DR$352,10+BO$5,FALSE)*Input2!$B$2</f>
        <v>#N/A</v>
      </c>
      <c r="BP7" s="6" t="e">
        <f>VLOOKUP($B7,Input!$C$2:$DR$352,10+BP$5,FALSE)*Input2!$B$2</f>
        <v>#N/A</v>
      </c>
      <c r="BQ7" s="6" t="e">
        <f>VLOOKUP($B7,Input!$C$2:$DR$352,10+BQ$5,FALSE)*Input2!$B$2</f>
        <v>#N/A</v>
      </c>
      <c r="BR7" s="6" t="e">
        <f>VLOOKUP($B7,Input!$C$2:$DR$352,10+BR$5,FALSE)*Input2!$B$2</f>
        <v>#N/A</v>
      </c>
      <c r="BS7" s="6" t="e">
        <f>VLOOKUP($B7,Input!$C$2:$DR$352,10+BS$5,FALSE)*Input2!$B$2</f>
        <v>#N/A</v>
      </c>
      <c r="BT7" s="6" t="e">
        <f>VLOOKUP($B7,Input!$C$2:$DR$352,10+BT$5,FALSE)*Input2!$B$2</f>
        <v>#N/A</v>
      </c>
      <c r="BU7" s="6" t="e">
        <f>VLOOKUP($B7,Input!$C$2:$DR$352,10+BU$5,FALSE)*Input2!$B$2</f>
        <v>#N/A</v>
      </c>
      <c r="BV7" s="6" t="e">
        <f>VLOOKUP($B7,Input!$C$2:$DR$352,10+BV$5,FALSE)*Input2!$B$2</f>
        <v>#N/A</v>
      </c>
      <c r="BW7" s="6" t="e">
        <f>VLOOKUP($B7,Input!$C$2:$DR$352,10+BW$5,FALSE)*Input2!$B$2</f>
        <v>#N/A</v>
      </c>
      <c r="BX7" s="6" t="e">
        <f>VLOOKUP($B7,Input!$C$2:$DR$352,10+BX$5,FALSE)*Input2!$B$2</f>
        <v>#N/A</v>
      </c>
      <c r="BY7" s="6" t="e">
        <f>VLOOKUP($B7,Input!$C$2:$DR$352,10+BY$5,FALSE)*Input2!$B$2</f>
        <v>#N/A</v>
      </c>
      <c r="BZ7" s="6" t="e">
        <f>VLOOKUP($B7,Input!$C$2:$DR$352,10+BZ$5,FALSE)*Input2!$B$2</f>
        <v>#N/A</v>
      </c>
      <c r="CA7" s="6" t="e">
        <f>VLOOKUP($B7,Input!$C$2:$DR$352,10+CA$5,FALSE)*Input2!$B$2</f>
        <v>#N/A</v>
      </c>
      <c r="CB7" s="6" t="e">
        <f>VLOOKUP($B7,Input!$C$2:$DR$352,10+CB$5,FALSE)*Input2!$B$2</f>
        <v>#N/A</v>
      </c>
      <c r="CC7" s="6" t="e">
        <f>VLOOKUP($B7,Input!$C$2:$DR$352,10+CC$5,FALSE)*Input2!$B$2</f>
        <v>#N/A</v>
      </c>
      <c r="CD7" s="6" t="e">
        <f>VLOOKUP($B7,Input!$C$2:$DR$352,10+CD$5,FALSE)*Input2!$B$2</f>
        <v>#N/A</v>
      </c>
      <c r="CE7" s="6" t="e">
        <f>VLOOKUP($B7,Input!$C$2:$DR$352,10+CE$5,FALSE)*Input2!$B$2</f>
        <v>#N/A</v>
      </c>
      <c r="CF7" s="6" t="e">
        <f>VLOOKUP($B7,Input!$C$2:$DR$352,10+CF$5,FALSE)*Input2!$B$2</f>
        <v>#N/A</v>
      </c>
      <c r="CG7" s="6" t="e">
        <f>VLOOKUP($B7,Input!$C$2:$DR$352,10+CG$5,FALSE)*Input2!$B$2</f>
        <v>#N/A</v>
      </c>
      <c r="CH7" s="6" t="e">
        <f>VLOOKUP($B7,Input!$C$2:$DR$352,10+CH$5,FALSE)*Input2!$B$2</f>
        <v>#N/A</v>
      </c>
      <c r="CI7" s="6" t="e">
        <f>VLOOKUP($B7,Input!$C$2:$DR$352,10+CI$5,FALSE)*Input2!$B$2</f>
        <v>#N/A</v>
      </c>
      <c r="CJ7" s="6" t="e">
        <f>VLOOKUP($B7,Input!$C$2:$DR$352,10+CJ$5,FALSE)*Input2!$B$2</f>
        <v>#N/A</v>
      </c>
      <c r="CK7" s="6" t="e">
        <f>VLOOKUP($B7,Input!$C$2:$DR$352,10+CK$5,FALSE)*Input2!$B$2</f>
        <v>#N/A</v>
      </c>
      <c r="CL7" s="6" t="e">
        <f>VLOOKUP($B7,Input!$C$2:$DR$352,10+CL$5,FALSE)*Input2!$B$2</f>
        <v>#N/A</v>
      </c>
      <c r="CM7" s="6" t="e">
        <f>VLOOKUP($B7,Input!$C$2:$DR$352,10+CM$5,FALSE)*Input2!$B$2</f>
        <v>#N/A</v>
      </c>
      <c r="CN7" s="6" t="e">
        <f>VLOOKUP($B7,Input!$C$2:$DR$352,10+CN$5,FALSE)*Input2!$B$2</f>
        <v>#N/A</v>
      </c>
      <c r="CO7" s="6" t="e">
        <f>VLOOKUP($B7,Input!$C$2:$DR$352,10+CO$5,FALSE)*Input2!$B$2</f>
        <v>#N/A</v>
      </c>
      <c r="CP7" s="6" t="e">
        <f>VLOOKUP($B7,Input!$C$2:$DR$352,10+CP$5,FALSE)*Input2!$B$2</f>
        <v>#N/A</v>
      </c>
    </row>
    <row r="8" spans="1:95" outlineLevel="2">
      <c r="A8" s="63" t="s">
        <v>24</v>
      </c>
      <c r="B8" s="21" t="s">
        <v>175</v>
      </c>
      <c r="C8" s="7"/>
      <c r="D8" s="6" t="e">
        <f>VLOOKUP($B8,Input!$C$2:$DR$352,10+D$5,FALSE)*Input2!$B$2</f>
        <v>#N/A</v>
      </c>
      <c r="E8" s="6" t="e">
        <f>VLOOKUP($B8,Input!$C$2:$DR$352,10+E$5,FALSE)*Input2!$B$2</f>
        <v>#N/A</v>
      </c>
      <c r="F8" s="6" t="e">
        <f>VLOOKUP($B8,Input!$C$2:$DR$352,10+F$5,FALSE)*Input2!$B$2</f>
        <v>#N/A</v>
      </c>
      <c r="G8" s="6" t="e">
        <f>VLOOKUP($B8,Input!$C$2:$DR$352,10+G$5,FALSE)*Input2!$B$2</f>
        <v>#N/A</v>
      </c>
      <c r="H8" s="6" t="e">
        <f>VLOOKUP($B8,Input!$C$2:$DR$352,10+H$5,FALSE)*Input2!$B$2</f>
        <v>#N/A</v>
      </c>
      <c r="I8" s="6" t="e">
        <f>VLOOKUP($B8,Input!$C$2:$DR$352,10+I$5,FALSE)*Input2!$B$2</f>
        <v>#N/A</v>
      </c>
      <c r="J8" s="6" t="e">
        <f>VLOOKUP($B8,Input!$C$2:$DR$352,10+J$5,FALSE)*Input2!$B$2</f>
        <v>#N/A</v>
      </c>
      <c r="K8" s="6" t="e">
        <f>VLOOKUP($B8,Input!$C$2:$DR$352,10+K$5,FALSE)*Input2!$B$2</f>
        <v>#N/A</v>
      </c>
      <c r="L8" s="6" t="e">
        <f>VLOOKUP($B8,Input!$C$2:$DR$352,10+L$5,FALSE)*Input2!$B$2</f>
        <v>#N/A</v>
      </c>
      <c r="M8" s="6" t="e">
        <f>VLOOKUP($B8,Input!$C$2:$DR$352,10+M$5,FALSE)*Input2!$B$2</f>
        <v>#N/A</v>
      </c>
      <c r="N8" s="6" t="e">
        <f>VLOOKUP($B8,Input!$C$2:$DR$352,10+N$5,FALSE)*Input2!$B$2</f>
        <v>#N/A</v>
      </c>
      <c r="O8" s="6" t="e">
        <f>VLOOKUP($B8,Input!$C$2:$DR$352,10+O$5,FALSE)*Input2!$B$2</f>
        <v>#N/A</v>
      </c>
      <c r="P8" s="6" t="e">
        <f>VLOOKUP($B8,Input!$C$2:$DR$352,10+P$5,FALSE)*Input2!$B$2</f>
        <v>#N/A</v>
      </c>
      <c r="Q8" s="6" t="e">
        <f>VLOOKUP($B8,Input!$C$2:$DR$352,10+Q$5,FALSE)*Input2!$B$2</f>
        <v>#N/A</v>
      </c>
      <c r="R8" s="6" t="e">
        <f>VLOOKUP($B8,Input!$C$2:$DR$352,10+R$5,FALSE)*Input2!$B$2</f>
        <v>#N/A</v>
      </c>
      <c r="S8" s="6" t="e">
        <f>VLOOKUP($B8,Input!$C$2:$DR$352,10+S$5,FALSE)*Input2!$B$2</f>
        <v>#N/A</v>
      </c>
      <c r="T8" s="6" t="e">
        <f>VLOOKUP($B8,Input!$C$2:$DR$352,10+T$5,FALSE)*Input2!$B$2</f>
        <v>#N/A</v>
      </c>
      <c r="U8" s="6" t="e">
        <f>VLOOKUP($B8,Input!$C$2:$DR$352,10+U$5,FALSE)*Input2!$B$2</f>
        <v>#N/A</v>
      </c>
      <c r="V8" s="6" t="e">
        <f>VLOOKUP($B8,Input!$C$2:$DR$352,10+V$5,FALSE)*Input2!$B$2</f>
        <v>#N/A</v>
      </c>
      <c r="W8" s="6" t="e">
        <f>VLOOKUP($B8,Input!$C$2:$DR$352,10+W$5,FALSE)*Input2!$B$2</f>
        <v>#N/A</v>
      </c>
      <c r="X8" s="6" t="e">
        <f>VLOOKUP($B8,Input!$C$2:$DR$352,10+X$5,FALSE)*Input2!$B$2</f>
        <v>#N/A</v>
      </c>
      <c r="Y8" s="6" t="e">
        <f>VLOOKUP($B8,Input!$C$2:$DR$352,10+Y$5,FALSE)*Input2!$B$2</f>
        <v>#N/A</v>
      </c>
      <c r="Z8" s="6" t="e">
        <f>VLOOKUP($B8,Input!$C$2:$DR$352,10+Z$5,FALSE)*Input2!$B$2</f>
        <v>#N/A</v>
      </c>
      <c r="AA8" s="6" t="e">
        <f>VLOOKUP($B8,Input!$C$2:$DR$352,10+AA$5,FALSE)*Input2!$B$2</f>
        <v>#N/A</v>
      </c>
      <c r="AB8" s="6" t="e">
        <f>VLOOKUP($B8,Input!$C$2:$DR$352,10+AB$5,FALSE)*Input2!$B$2</f>
        <v>#N/A</v>
      </c>
      <c r="AC8" s="6" t="e">
        <f>VLOOKUP($B8,Input!$C$2:$DR$352,10+AC$5,FALSE)*Input2!$B$2</f>
        <v>#N/A</v>
      </c>
      <c r="AD8" s="6" t="e">
        <f>VLOOKUP($B8,Input!$C$2:$DR$352,10+AD$5,FALSE)*Input2!$B$2</f>
        <v>#N/A</v>
      </c>
      <c r="AE8" s="6" t="e">
        <f>VLOOKUP($B8,Input!$C$2:$DR$352,10+AE$5,FALSE)*Input2!$B$2</f>
        <v>#N/A</v>
      </c>
      <c r="AF8" s="6" t="e">
        <f>VLOOKUP($B8,Input!$C$2:$DR$352,10+AF$5,FALSE)*Input2!$B$2</f>
        <v>#N/A</v>
      </c>
      <c r="AG8" s="6" t="e">
        <f>VLOOKUP($B8,Input!$C$2:$DR$352,10+AG$5,FALSE)*Input2!$B$2</f>
        <v>#N/A</v>
      </c>
      <c r="AH8" s="6" t="e">
        <f>VLOOKUP($B8,Input!$C$2:$DR$352,10+AH$5,FALSE)*Input2!$B$2</f>
        <v>#N/A</v>
      </c>
      <c r="AI8" s="6" t="e">
        <f>VLOOKUP($B8,Input!$C$2:$DR$352,10+AI$5,FALSE)*Input2!$B$2</f>
        <v>#N/A</v>
      </c>
      <c r="AJ8" s="6" t="e">
        <f>VLOOKUP($B8,Input!$C$2:$DR$352,10+AJ$5,FALSE)*Input2!$B$2</f>
        <v>#N/A</v>
      </c>
      <c r="AK8" s="6" t="e">
        <f>VLOOKUP($B8,Input!$C$2:$DR$352,10+AK$5,FALSE)*Input2!$B$2</f>
        <v>#N/A</v>
      </c>
      <c r="AL8" s="6" t="e">
        <f>VLOOKUP($B8,Input!$C$2:$DR$352,10+AL$5,FALSE)*Input2!$B$2</f>
        <v>#N/A</v>
      </c>
      <c r="AM8" s="6" t="e">
        <f>VLOOKUP($B8,Input!$C$2:$DR$352,10+AM$5,FALSE)*Input2!$B$2</f>
        <v>#N/A</v>
      </c>
      <c r="AN8" s="6" t="e">
        <f>VLOOKUP($B8,Input!$C$2:$DR$352,10+AN$5,FALSE)*Input2!$B$2</f>
        <v>#N/A</v>
      </c>
      <c r="AO8" s="6" t="e">
        <f>VLOOKUP($B8,Input!$C$2:$DR$352,10+AO$5,FALSE)*Input2!$B$2</f>
        <v>#N/A</v>
      </c>
      <c r="AP8" s="6" t="e">
        <f>VLOOKUP($B8,Input!$C$2:$DR$352,10+AP$5,FALSE)*Input2!$B$2</f>
        <v>#N/A</v>
      </c>
      <c r="AQ8" s="6" t="e">
        <f>VLOOKUP($B8,Input!$C$2:$DR$352,10+AQ$5,FALSE)*Input2!$B$2</f>
        <v>#N/A</v>
      </c>
      <c r="AR8" s="6" t="e">
        <f>VLOOKUP($B8,Input!$C$2:$DR$352,10+AR$5,FALSE)*Input2!$B$2</f>
        <v>#N/A</v>
      </c>
      <c r="AS8" s="6" t="e">
        <f>VLOOKUP($B8,Input!$C$2:$DR$352,10+AS$5,FALSE)*Input2!$B$2</f>
        <v>#N/A</v>
      </c>
      <c r="AT8" s="6" t="e">
        <f>VLOOKUP($B8,Input!$C$2:$DR$352,10+AT$5,FALSE)*Input2!$B$2</f>
        <v>#N/A</v>
      </c>
      <c r="AU8" s="6" t="e">
        <f>VLOOKUP($B8,Input!$C$2:$DR$352,10+AU$5,FALSE)*Input2!$B$2</f>
        <v>#N/A</v>
      </c>
      <c r="AV8" s="6" t="e">
        <f>VLOOKUP($B8,Input!$C$2:$DR$352,10+AV$5,FALSE)*Input2!$B$2</f>
        <v>#N/A</v>
      </c>
      <c r="AW8" s="6" t="e">
        <f>VLOOKUP($B8,Input!$C$2:$DR$352,10+AW$5,FALSE)*Input2!$B$2</f>
        <v>#N/A</v>
      </c>
      <c r="AX8" s="6" t="e">
        <f>VLOOKUP($B8,Input!$C$2:$DR$352,10+AX$5,FALSE)*Input2!$B$2</f>
        <v>#N/A</v>
      </c>
      <c r="AY8" s="6" t="e">
        <f>VLOOKUP($B8,Input!$C$2:$DR$352,10+AY$5,FALSE)*Input2!$B$2</f>
        <v>#N/A</v>
      </c>
      <c r="AZ8" s="6" t="e">
        <f>VLOOKUP($B8,Input!$C$2:$DR$352,10+AZ$5,FALSE)*Input2!$B$2</f>
        <v>#N/A</v>
      </c>
      <c r="BA8" s="6" t="e">
        <f>VLOOKUP($B8,Input!$C$2:$DR$352,10+BA$5,FALSE)*Input2!$B$2</f>
        <v>#N/A</v>
      </c>
      <c r="BB8" s="6" t="e">
        <f>VLOOKUP($B8,Input!$C$2:$DR$352,10+BB$5,FALSE)*Input2!$B$2</f>
        <v>#N/A</v>
      </c>
      <c r="BC8" s="6" t="e">
        <f>VLOOKUP($B8,Input!$C$2:$DR$352,10+BC$5,FALSE)*Input2!$B$2</f>
        <v>#N/A</v>
      </c>
      <c r="BD8" s="6" t="e">
        <f>VLOOKUP($B8,Input!$C$2:$DR$352,10+BD$5,FALSE)*Input2!$B$2</f>
        <v>#N/A</v>
      </c>
      <c r="BE8" s="6" t="e">
        <f>VLOOKUP($B8,Input!$C$2:$DR$352,10+BE$5,FALSE)*Input2!$B$2</f>
        <v>#N/A</v>
      </c>
      <c r="BF8" s="6" t="e">
        <f>VLOOKUP($B8,Input!$C$2:$DR$352,10+BF$5,FALSE)*Input2!$B$2</f>
        <v>#N/A</v>
      </c>
      <c r="BG8" s="6" t="e">
        <f>VLOOKUP($B8,Input!$C$2:$DR$352,10+BG$5,FALSE)*Input2!$B$2</f>
        <v>#N/A</v>
      </c>
      <c r="BH8" s="6" t="e">
        <f>VLOOKUP($B8,Input!$C$2:$DR$352,10+BH$5,FALSE)*Input2!$B$2</f>
        <v>#N/A</v>
      </c>
      <c r="BI8" s="6" t="e">
        <f>VLOOKUP($B8,Input!$C$2:$DR$352,10+BI$5,FALSE)*Input2!$B$2</f>
        <v>#N/A</v>
      </c>
      <c r="BJ8" s="6" t="e">
        <f>VLOOKUP($B8,Input!$C$2:$DR$352,10+BJ$5,FALSE)*Input2!$B$2</f>
        <v>#N/A</v>
      </c>
      <c r="BK8" s="6" t="e">
        <f>VLOOKUP($B8,Input!$C$2:$DR$352,10+BK$5,FALSE)*Input2!$B$2</f>
        <v>#N/A</v>
      </c>
      <c r="BL8" s="6" t="e">
        <f>VLOOKUP($B8,Input!$C$2:$DR$352,10+BL$5,FALSE)*Input2!$B$2</f>
        <v>#N/A</v>
      </c>
      <c r="BM8" s="6" t="e">
        <f>VLOOKUP($B8,Input!$C$2:$DR$352,10+BM$5,FALSE)*Input2!$B$2</f>
        <v>#N/A</v>
      </c>
      <c r="BN8" s="6" t="e">
        <f>VLOOKUP($B8,Input!$C$2:$DR$352,10+BN$5,FALSE)*Input2!$B$2</f>
        <v>#N/A</v>
      </c>
      <c r="BO8" s="6" t="e">
        <f>VLOOKUP($B8,Input!$C$2:$DR$352,10+BO$5,FALSE)*Input2!$B$2</f>
        <v>#N/A</v>
      </c>
      <c r="BP8" s="6" t="e">
        <f>VLOOKUP($B8,Input!$C$2:$DR$352,10+BP$5,FALSE)*Input2!$B$2</f>
        <v>#N/A</v>
      </c>
      <c r="BQ8" s="6" t="e">
        <f>VLOOKUP($B8,Input!$C$2:$DR$352,10+BQ$5,FALSE)*Input2!$B$2</f>
        <v>#N/A</v>
      </c>
      <c r="BR8" s="6" t="e">
        <f>VLOOKUP($B8,Input!$C$2:$DR$352,10+BR$5,FALSE)*Input2!$B$2</f>
        <v>#N/A</v>
      </c>
      <c r="BS8" s="6" t="e">
        <f>VLOOKUP($B8,Input!$C$2:$DR$352,10+BS$5,FALSE)*Input2!$B$2</f>
        <v>#N/A</v>
      </c>
      <c r="BT8" s="6" t="e">
        <f>VLOOKUP($B8,Input!$C$2:$DR$352,10+BT$5,FALSE)*Input2!$B$2</f>
        <v>#N/A</v>
      </c>
      <c r="BU8" s="6" t="e">
        <f>VLOOKUP($B8,Input!$C$2:$DR$352,10+BU$5,FALSE)*Input2!$B$2</f>
        <v>#N/A</v>
      </c>
      <c r="BV8" s="6" t="e">
        <f>VLOOKUP($B8,Input!$C$2:$DR$352,10+BV$5,FALSE)*Input2!$B$2</f>
        <v>#N/A</v>
      </c>
      <c r="BW8" s="6" t="e">
        <f>VLOOKUP($B8,Input!$C$2:$DR$352,10+BW$5,FALSE)*Input2!$B$2</f>
        <v>#N/A</v>
      </c>
      <c r="BX8" s="6" t="e">
        <f>VLOOKUP($B8,Input!$C$2:$DR$352,10+BX$5,FALSE)*Input2!$B$2</f>
        <v>#N/A</v>
      </c>
      <c r="BY8" s="6" t="e">
        <f>VLOOKUP($B8,Input!$C$2:$DR$352,10+BY$5,FALSE)*Input2!$B$2</f>
        <v>#N/A</v>
      </c>
      <c r="BZ8" s="6" t="e">
        <f>VLOOKUP($B8,Input!$C$2:$DR$352,10+BZ$5,FALSE)*Input2!$B$2</f>
        <v>#N/A</v>
      </c>
      <c r="CA8" s="6" t="e">
        <f>VLOOKUP($B8,Input!$C$2:$DR$352,10+CA$5,FALSE)*Input2!$B$2</f>
        <v>#N/A</v>
      </c>
      <c r="CB8" s="6" t="e">
        <f>VLOOKUP($B8,Input!$C$2:$DR$352,10+CB$5,FALSE)*Input2!$B$2</f>
        <v>#N/A</v>
      </c>
      <c r="CC8" s="6" t="e">
        <f>VLOOKUP($B8,Input!$C$2:$DR$352,10+CC$5,FALSE)*Input2!$B$2</f>
        <v>#N/A</v>
      </c>
      <c r="CD8" s="6" t="e">
        <f>VLOOKUP($B8,Input!$C$2:$DR$352,10+CD$5,FALSE)*Input2!$B$2</f>
        <v>#N/A</v>
      </c>
      <c r="CE8" s="6" t="e">
        <f>VLOOKUP($B8,Input!$C$2:$DR$352,10+CE$5,FALSE)*Input2!$B$2</f>
        <v>#N/A</v>
      </c>
      <c r="CF8" s="6" t="e">
        <f>VLOOKUP($B8,Input!$C$2:$DR$352,10+CF$5,FALSE)*Input2!$B$2</f>
        <v>#N/A</v>
      </c>
      <c r="CG8" s="6" t="e">
        <f>VLOOKUP($B8,Input!$C$2:$DR$352,10+CG$5,FALSE)*Input2!$B$2</f>
        <v>#N/A</v>
      </c>
      <c r="CH8" s="6" t="e">
        <f>VLOOKUP($B8,Input!$C$2:$DR$352,10+CH$5,FALSE)*Input2!$B$2</f>
        <v>#N/A</v>
      </c>
      <c r="CI8" s="6" t="e">
        <f>VLOOKUP($B8,Input!$C$2:$DR$352,10+CI$5,FALSE)*Input2!$B$2</f>
        <v>#N/A</v>
      </c>
      <c r="CJ8" s="6" t="e">
        <f>VLOOKUP($B8,Input!$C$2:$DR$352,10+CJ$5,FALSE)*Input2!$B$2</f>
        <v>#N/A</v>
      </c>
      <c r="CK8" s="6" t="e">
        <f>VLOOKUP($B8,Input!$C$2:$DR$352,10+CK$5,FALSE)*Input2!$B$2</f>
        <v>#N/A</v>
      </c>
      <c r="CL8" s="6" t="e">
        <f>VLOOKUP($B8,Input!$C$2:$DR$352,10+CL$5,FALSE)*Input2!$B$2</f>
        <v>#N/A</v>
      </c>
      <c r="CM8" s="6" t="e">
        <f>VLOOKUP($B8,Input!$C$2:$DR$352,10+CM$5,FALSE)*Input2!$B$2</f>
        <v>#N/A</v>
      </c>
      <c r="CN8" s="6" t="e">
        <f>VLOOKUP($B8,Input!$C$2:$DR$352,10+CN$5,FALSE)*Input2!$B$2</f>
        <v>#N/A</v>
      </c>
      <c r="CO8" s="6" t="e">
        <f>VLOOKUP($B8,Input!$C$2:$DR$352,10+CO$5,FALSE)*Input2!$B$2</f>
        <v>#N/A</v>
      </c>
      <c r="CP8" s="6" t="e">
        <f>VLOOKUP($B8,Input!$C$2:$DR$352,10+CP$5,FALSE)*Input2!$B$2</f>
        <v>#N/A</v>
      </c>
    </row>
    <row r="9" spans="1:95" outlineLevel="3">
      <c r="A9" s="5" t="s">
        <v>25</v>
      </c>
      <c r="B9" s="21" t="s">
        <v>176</v>
      </c>
      <c r="C9" s="7"/>
      <c r="D9" s="6" t="e">
        <f>VLOOKUP($B9,Input!$C$2:$DR$352,10+D$5,FALSE)*Input2!$B$2</f>
        <v>#N/A</v>
      </c>
      <c r="E9" s="6" t="e">
        <f>VLOOKUP($B9,Input!$C$2:$DR$352,10+E$5,FALSE)*Input2!$B$2</f>
        <v>#N/A</v>
      </c>
      <c r="F9" s="6" t="e">
        <f>VLOOKUP($B9,Input!$C$2:$DR$352,10+F$5,FALSE)*Input2!$B$2</f>
        <v>#N/A</v>
      </c>
      <c r="G9" s="6" t="e">
        <f>VLOOKUP($B9,Input!$C$2:$DR$352,10+G$5,FALSE)*Input2!$B$2</f>
        <v>#N/A</v>
      </c>
      <c r="H9" s="6" t="e">
        <f>VLOOKUP($B9,Input!$C$2:$DR$352,10+H$5,FALSE)*Input2!$B$2</f>
        <v>#N/A</v>
      </c>
      <c r="I9" s="6" t="e">
        <f>VLOOKUP($B9,Input!$C$2:$DR$352,10+I$5,FALSE)*Input2!$B$2</f>
        <v>#N/A</v>
      </c>
      <c r="J9" s="6" t="e">
        <f>VLOOKUP($B9,Input!$C$2:$DR$352,10+J$5,FALSE)*Input2!$B$2</f>
        <v>#N/A</v>
      </c>
      <c r="K9" s="6" t="e">
        <f>VLOOKUP($B9,Input!$C$2:$DR$352,10+K$5,FALSE)*Input2!$B$2</f>
        <v>#N/A</v>
      </c>
      <c r="L9" s="6" t="e">
        <f>VLOOKUP($B9,Input!$C$2:$DR$352,10+L$5,FALSE)*Input2!$B$2</f>
        <v>#N/A</v>
      </c>
      <c r="M9" s="6" t="e">
        <f>VLOOKUP($B9,Input!$C$2:$DR$352,10+M$5,FALSE)*Input2!$B$2</f>
        <v>#N/A</v>
      </c>
      <c r="N9" s="6" t="e">
        <f>VLOOKUP($B9,Input!$C$2:$DR$352,10+N$5,FALSE)*Input2!$B$2</f>
        <v>#N/A</v>
      </c>
      <c r="O9" s="6" t="e">
        <f>VLOOKUP($B9,Input!$C$2:$DR$352,10+O$5,FALSE)*Input2!$B$2</f>
        <v>#N/A</v>
      </c>
      <c r="P9" s="6" t="e">
        <f>VLOOKUP($B9,Input!$C$2:$DR$352,10+P$5,FALSE)*Input2!$B$2</f>
        <v>#N/A</v>
      </c>
      <c r="Q9" s="6" t="e">
        <f>VLOOKUP($B9,Input!$C$2:$DR$352,10+Q$5,FALSE)*Input2!$B$2</f>
        <v>#N/A</v>
      </c>
      <c r="R9" s="6" t="e">
        <f>VLOOKUP($B9,Input!$C$2:$DR$352,10+R$5,FALSE)*Input2!$B$2</f>
        <v>#N/A</v>
      </c>
      <c r="S9" s="6" t="e">
        <f>VLOOKUP($B9,Input!$C$2:$DR$352,10+S$5,FALSE)*Input2!$B$2</f>
        <v>#N/A</v>
      </c>
      <c r="T9" s="6" t="e">
        <f>VLOOKUP($B9,Input!$C$2:$DR$352,10+T$5,FALSE)*Input2!$B$2</f>
        <v>#N/A</v>
      </c>
      <c r="U9" s="6" t="e">
        <f>VLOOKUP($B9,Input!$C$2:$DR$352,10+U$5,FALSE)*Input2!$B$2</f>
        <v>#N/A</v>
      </c>
      <c r="V9" s="6" t="e">
        <f>VLOOKUP($B9,Input!$C$2:$DR$352,10+V$5,FALSE)*Input2!$B$2</f>
        <v>#N/A</v>
      </c>
      <c r="W9" s="6" t="e">
        <f>VLOOKUP($B9,Input!$C$2:$DR$352,10+W$5,FALSE)*Input2!$B$2</f>
        <v>#N/A</v>
      </c>
      <c r="X9" s="6" t="e">
        <f>VLOOKUP($B9,Input!$C$2:$DR$352,10+X$5,FALSE)*Input2!$B$2</f>
        <v>#N/A</v>
      </c>
      <c r="Y9" s="6" t="e">
        <f>VLOOKUP($B9,Input!$C$2:$DR$352,10+Y$5,FALSE)*Input2!$B$2</f>
        <v>#N/A</v>
      </c>
      <c r="Z9" s="6" t="e">
        <f>VLOOKUP($B9,Input!$C$2:$DR$352,10+Z$5,FALSE)*Input2!$B$2</f>
        <v>#N/A</v>
      </c>
      <c r="AA9" s="6" t="e">
        <f>VLOOKUP($B9,Input!$C$2:$DR$352,10+AA$5,FALSE)*Input2!$B$2</f>
        <v>#N/A</v>
      </c>
      <c r="AB9" s="6" t="e">
        <f>VLOOKUP($B9,Input!$C$2:$DR$352,10+AB$5,FALSE)*Input2!$B$2</f>
        <v>#N/A</v>
      </c>
      <c r="AC9" s="6" t="e">
        <f>VLOOKUP($B9,Input!$C$2:$DR$352,10+AC$5,FALSE)*Input2!$B$2</f>
        <v>#N/A</v>
      </c>
      <c r="AD9" s="6" t="e">
        <f>VLOOKUP($B9,Input!$C$2:$DR$352,10+AD$5,FALSE)*Input2!$B$2</f>
        <v>#N/A</v>
      </c>
      <c r="AE9" s="6" t="e">
        <f>VLOOKUP($B9,Input!$C$2:$DR$352,10+AE$5,FALSE)*Input2!$B$2</f>
        <v>#N/A</v>
      </c>
      <c r="AF9" s="6" t="e">
        <f>VLOOKUP($B9,Input!$C$2:$DR$352,10+AF$5,FALSE)*Input2!$B$2</f>
        <v>#N/A</v>
      </c>
      <c r="AG9" s="6" t="e">
        <f>VLOOKUP($B9,Input!$C$2:$DR$352,10+AG$5,FALSE)*Input2!$B$2</f>
        <v>#N/A</v>
      </c>
      <c r="AH9" s="6" t="e">
        <f>VLOOKUP($B9,Input!$C$2:$DR$352,10+AH$5,FALSE)*Input2!$B$2</f>
        <v>#N/A</v>
      </c>
      <c r="AI9" s="6" t="e">
        <f>VLOOKUP($B9,Input!$C$2:$DR$352,10+AI$5,FALSE)*Input2!$B$2</f>
        <v>#N/A</v>
      </c>
      <c r="AJ9" s="6" t="e">
        <f>VLOOKUP($B9,Input!$C$2:$DR$352,10+AJ$5,FALSE)*Input2!$B$2</f>
        <v>#N/A</v>
      </c>
      <c r="AK9" s="6" t="e">
        <f>VLOOKUP($B9,Input!$C$2:$DR$352,10+AK$5,FALSE)*Input2!$B$2</f>
        <v>#N/A</v>
      </c>
      <c r="AL9" s="6" t="e">
        <f>VLOOKUP($B9,Input!$C$2:$DR$352,10+AL$5,FALSE)*Input2!$B$2</f>
        <v>#N/A</v>
      </c>
      <c r="AM9" s="6" t="e">
        <f>VLOOKUP($B9,Input!$C$2:$DR$352,10+AM$5,FALSE)*Input2!$B$2</f>
        <v>#N/A</v>
      </c>
      <c r="AN9" s="6" t="e">
        <f>VLOOKUP($B9,Input!$C$2:$DR$352,10+AN$5,FALSE)*Input2!$B$2</f>
        <v>#N/A</v>
      </c>
      <c r="AO9" s="6" t="e">
        <f>VLOOKUP($B9,Input!$C$2:$DR$352,10+AO$5,FALSE)*Input2!$B$2</f>
        <v>#N/A</v>
      </c>
      <c r="AP9" s="6" t="e">
        <f>VLOOKUP($B9,Input!$C$2:$DR$352,10+AP$5,FALSE)*Input2!$B$2</f>
        <v>#N/A</v>
      </c>
      <c r="AQ9" s="6" t="e">
        <f>VLOOKUP($B9,Input!$C$2:$DR$352,10+AQ$5,FALSE)*Input2!$B$2</f>
        <v>#N/A</v>
      </c>
      <c r="AR9" s="6" t="e">
        <f>VLOOKUP($B9,Input!$C$2:$DR$352,10+AR$5,FALSE)*Input2!$B$2</f>
        <v>#N/A</v>
      </c>
      <c r="AS9" s="6" t="e">
        <f>VLOOKUP($B9,Input!$C$2:$DR$352,10+AS$5,FALSE)*Input2!$B$2</f>
        <v>#N/A</v>
      </c>
      <c r="AT9" s="6" t="e">
        <f>VLOOKUP($B9,Input!$C$2:$DR$352,10+AT$5,FALSE)*Input2!$B$2</f>
        <v>#N/A</v>
      </c>
      <c r="AU9" s="6" t="e">
        <f>VLOOKUP($B9,Input!$C$2:$DR$352,10+AU$5,FALSE)*Input2!$B$2</f>
        <v>#N/A</v>
      </c>
      <c r="AV9" s="6" t="e">
        <f>VLOOKUP($B9,Input!$C$2:$DR$352,10+AV$5,FALSE)*Input2!$B$2</f>
        <v>#N/A</v>
      </c>
      <c r="AW9" s="6" t="e">
        <f>VLOOKUP($B9,Input!$C$2:$DR$352,10+AW$5,FALSE)*Input2!$B$2</f>
        <v>#N/A</v>
      </c>
      <c r="AX9" s="6" t="e">
        <f>VLOOKUP($B9,Input!$C$2:$DR$352,10+AX$5,FALSE)*Input2!$B$2</f>
        <v>#N/A</v>
      </c>
      <c r="AY9" s="6" t="e">
        <f>VLOOKUP($B9,Input!$C$2:$DR$352,10+AY$5,FALSE)*Input2!$B$2</f>
        <v>#N/A</v>
      </c>
      <c r="AZ9" s="6" t="e">
        <f>VLOOKUP($B9,Input!$C$2:$DR$352,10+AZ$5,FALSE)*Input2!$B$2</f>
        <v>#N/A</v>
      </c>
      <c r="BA9" s="6" t="e">
        <f>VLOOKUP($B9,Input!$C$2:$DR$352,10+BA$5,FALSE)*Input2!$B$2</f>
        <v>#N/A</v>
      </c>
      <c r="BB9" s="6" t="e">
        <f>VLOOKUP($B9,Input!$C$2:$DR$352,10+BB$5,FALSE)*Input2!$B$2</f>
        <v>#N/A</v>
      </c>
      <c r="BC9" s="6" t="e">
        <f>VLOOKUP($B9,Input!$C$2:$DR$352,10+BC$5,FALSE)*Input2!$B$2</f>
        <v>#N/A</v>
      </c>
      <c r="BD9" s="6" t="e">
        <f>VLOOKUP($B9,Input!$C$2:$DR$352,10+BD$5,FALSE)*Input2!$B$2</f>
        <v>#N/A</v>
      </c>
      <c r="BE9" s="6" t="e">
        <f>VLOOKUP($B9,Input!$C$2:$DR$352,10+BE$5,FALSE)*Input2!$B$2</f>
        <v>#N/A</v>
      </c>
      <c r="BF9" s="6" t="e">
        <f>VLOOKUP($B9,Input!$C$2:$DR$352,10+BF$5,FALSE)*Input2!$B$2</f>
        <v>#N/A</v>
      </c>
      <c r="BG9" s="6" t="e">
        <f>VLOOKUP($B9,Input!$C$2:$DR$352,10+BG$5,FALSE)*Input2!$B$2</f>
        <v>#N/A</v>
      </c>
      <c r="BH9" s="6" t="e">
        <f>VLOOKUP($B9,Input!$C$2:$DR$352,10+BH$5,FALSE)*Input2!$B$2</f>
        <v>#N/A</v>
      </c>
      <c r="BI9" s="6" t="e">
        <f>VLOOKUP($B9,Input!$C$2:$DR$352,10+BI$5,FALSE)*Input2!$B$2</f>
        <v>#N/A</v>
      </c>
      <c r="BJ9" s="6" t="e">
        <f>VLOOKUP($B9,Input!$C$2:$DR$352,10+BJ$5,FALSE)*Input2!$B$2</f>
        <v>#N/A</v>
      </c>
      <c r="BK9" s="6" t="e">
        <f>VLOOKUP($B9,Input!$C$2:$DR$352,10+BK$5,FALSE)*Input2!$B$2</f>
        <v>#N/A</v>
      </c>
      <c r="BL9" s="6" t="e">
        <f>VLOOKUP($B9,Input!$C$2:$DR$352,10+BL$5,FALSE)*Input2!$B$2</f>
        <v>#N/A</v>
      </c>
      <c r="BM9" s="6" t="e">
        <f>VLOOKUP($B9,Input!$C$2:$DR$352,10+BM$5,FALSE)*Input2!$B$2</f>
        <v>#N/A</v>
      </c>
      <c r="BN9" s="6" t="e">
        <f>VLOOKUP($B9,Input!$C$2:$DR$352,10+BN$5,FALSE)*Input2!$B$2</f>
        <v>#N/A</v>
      </c>
      <c r="BO9" s="6" t="e">
        <f>VLOOKUP($B9,Input!$C$2:$DR$352,10+BO$5,FALSE)*Input2!$B$2</f>
        <v>#N/A</v>
      </c>
      <c r="BP9" s="6" t="e">
        <f>VLOOKUP($B9,Input!$C$2:$DR$352,10+BP$5,FALSE)*Input2!$B$2</f>
        <v>#N/A</v>
      </c>
      <c r="BQ9" s="6" t="e">
        <f>VLOOKUP($B9,Input!$C$2:$DR$352,10+BQ$5,FALSE)*Input2!$B$2</f>
        <v>#N/A</v>
      </c>
      <c r="BR9" s="6" t="e">
        <f>VLOOKUP($B9,Input!$C$2:$DR$352,10+BR$5,FALSE)*Input2!$B$2</f>
        <v>#N/A</v>
      </c>
      <c r="BS9" s="6" t="e">
        <f>VLOOKUP($B9,Input!$C$2:$DR$352,10+BS$5,FALSE)*Input2!$B$2</f>
        <v>#N/A</v>
      </c>
      <c r="BT9" s="6" t="e">
        <f>VLOOKUP($B9,Input!$C$2:$DR$352,10+BT$5,FALSE)*Input2!$B$2</f>
        <v>#N/A</v>
      </c>
      <c r="BU9" s="6" t="e">
        <f>VLOOKUP($B9,Input!$C$2:$DR$352,10+BU$5,FALSE)*Input2!$B$2</f>
        <v>#N/A</v>
      </c>
      <c r="BV9" s="6" t="e">
        <f>VLOOKUP($B9,Input!$C$2:$DR$352,10+BV$5,FALSE)*Input2!$B$2</f>
        <v>#N/A</v>
      </c>
      <c r="BW9" s="6" t="e">
        <f>VLOOKUP($B9,Input!$C$2:$DR$352,10+BW$5,FALSE)*Input2!$B$2</f>
        <v>#N/A</v>
      </c>
      <c r="BX9" s="6" t="e">
        <f>VLOOKUP($B9,Input!$C$2:$DR$352,10+BX$5,FALSE)*Input2!$B$2</f>
        <v>#N/A</v>
      </c>
      <c r="BY9" s="6" t="e">
        <f>VLOOKUP($B9,Input!$C$2:$DR$352,10+BY$5,FALSE)*Input2!$B$2</f>
        <v>#N/A</v>
      </c>
      <c r="BZ9" s="6" t="e">
        <f>VLOOKUP($B9,Input!$C$2:$DR$352,10+BZ$5,FALSE)*Input2!$B$2</f>
        <v>#N/A</v>
      </c>
      <c r="CA9" s="6" t="e">
        <f>VLOOKUP($B9,Input!$C$2:$DR$352,10+CA$5,FALSE)*Input2!$B$2</f>
        <v>#N/A</v>
      </c>
      <c r="CB9" s="6" t="e">
        <f>VLOOKUP($B9,Input!$C$2:$DR$352,10+CB$5,FALSE)*Input2!$B$2</f>
        <v>#N/A</v>
      </c>
      <c r="CC9" s="6" t="e">
        <f>VLOOKUP($B9,Input!$C$2:$DR$352,10+CC$5,FALSE)*Input2!$B$2</f>
        <v>#N/A</v>
      </c>
      <c r="CD9" s="6" t="e">
        <f>VLOOKUP($B9,Input!$C$2:$DR$352,10+CD$5,FALSE)*Input2!$B$2</f>
        <v>#N/A</v>
      </c>
      <c r="CE9" s="6" t="e">
        <f>VLOOKUP($B9,Input!$C$2:$DR$352,10+CE$5,FALSE)*Input2!$B$2</f>
        <v>#N/A</v>
      </c>
      <c r="CF9" s="6" t="e">
        <f>VLOOKUP($B9,Input!$C$2:$DR$352,10+CF$5,FALSE)*Input2!$B$2</f>
        <v>#N/A</v>
      </c>
      <c r="CG9" s="6" t="e">
        <f>VLOOKUP($B9,Input!$C$2:$DR$352,10+CG$5,FALSE)*Input2!$B$2</f>
        <v>#N/A</v>
      </c>
      <c r="CH9" s="6" t="e">
        <f>VLOOKUP($B9,Input!$C$2:$DR$352,10+CH$5,FALSE)*Input2!$B$2</f>
        <v>#N/A</v>
      </c>
      <c r="CI9" s="6" t="e">
        <f>VLOOKUP($B9,Input!$C$2:$DR$352,10+CI$5,FALSE)*Input2!$B$2</f>
        <v>#N/A</v>
      </c>
      <c r="CJ9" s="6" t="e">
        <f>VLOOKUP($B9,Input!$C$2:$DR$352,10+CJ$5,FALSE)*Input2!$B$2</f>
        <v>#N/A</v>
      </c>
      <c r="CK9" s="6" t="e">
        <f>VLOOKUP($B9,Input!$C$2:$DR$352,10+CK$5,FALSE)*Input2!$B$2</f>
        <v>#N/A</v>
      </c>
      <c r="CL9" s="6" t="e">
        <f>VLOOKUP($B9,Input!$C$2:$DR$352,10+CL$5,FALSE)*Input2!$B$2</f>
        <v>#N/A</v>
      </c>
      <c r="CM9" s="6" t="e">
        <f>VLOOKUP($B9,Input!$C$2:$DR$352,10+CM$5,FALSE)*Input2!$B$2</f>
        <v>#N/A</v>
      </c>
      <c r="CN9" s="6" t="e">
        <f>VLOOKUP($B9,Input!$C$2:$DR$352,10+CN$5,FALSE)*Input2!$B$2</f>
        <v>#N/A</v>
      </c>
      <c r="CO9" s="6" t="e">
        <f>VLOOKUP($B9,Input!$C$2:$DR$352,10+CO$5,FALSE)*Input2!$B$2</f>
        <v>#N/A</v>
      </c>
      <c r="CP9" s="6" t="e">
        <f>VLOOKUP($B9,Input!$C$2:$DR$352,10+CP$5,FALSE)*Input2!$B$2</f>
        <v>#N/A</v>
      </c>
    </row>
    <row r="10" spans="1:95" outlineLevel="3">
      <c r="A10" s="5" t="s">
        <v>26</v>
      </c>
      <c r="B10" s="21" t="s">
        <v>177</v>
      </c>
      <c r="C10" s="7"/>
      <c r="D10" s="6" t="e">
        <f>VLOOKUP($B10,Input!$C$2:$DR$352,10+D$5,FALSE)*Input2!$B$2</f>
        <v>#N/A</v>
      </c>
      <c r="E10" s="6" t="e">
        <f>VLOOKUP($B10,Input!$C$2:$DR$352,10+E$5,FALSE)*Input2!$B$2</f>
        <v>#N/A</v>
      </c>
      <c r="F10" s="6" t="e">
        <f>VLOOKUP($B10,Input!$C$2:$DR$352,10+F$5,FALSE)*Input2!$B$2</f>
        <v>#N/A</v>
      </c>
      <c r="G10" s="6" t="e">
        <f>VLOOKUP($B10,Input!$C$2:$DR$352,10+G$5,FALSE)*Input2!$B$2</f>
        <v>#N/A</v>
      </c>
      <c r="H10" s="6" t="e">
        <f>VLOOKUP($B10,Input!$C$2:$DR$352,10+H$5,FALSE)*Input2!$B$2</f>
        <v>#N/A</v>
      </c>
      <c r="I10" s="6" t="e">
        <f>VLOOKUP($B10,Input!$C$2:$DR$352,10+I$5,FALSE)*Input2!$B$2</f>
        <v>#N/A</v>
      </c>
      <c r="J10" s="6" t="e">
        <f>VLOOKUP($B10,Input!$C$2:$DR$352,10+J$5,FALSE)*Input2!$B$2</f>
        <v>#N/A</v>
      </c>
      <c r="K10" s="6" t="e">
        <f>VLOOKUP($B10,Input!$C$2:$DR$352,10+K$5,FALSE)*Input2!$B$2</f>
        <v>#N/A</v>
      </c>
      <c r="L10" s="6" t="e">
        <f>VLOOKUP($B10,Input!$C$2:$DR$352,10+L$5,FALSE)*Input2!$B$2</f>
        <v>#N/A</v>
      </c>
      <c r="M10" s="6" t="e">
        <f>VLOOKUP($B10,Input!$C$2:$DR$352,10+M$5,FALSE)*Input2!$B$2</f>
        <v>#N/A</v>
      </c>
      <c r="N10" s="6" t="e">
        <f>VLOOKUP($B10,Input!$C$2:$DR$352,10+N$5,FALSE)*Input2!$B$2</f>
        <v>#N/A</v>
      </c>
      <c r="O10" s="6" t="e">
        <f>VLOOKUP($B10,Input!$C$2:$DR$352,10+O$5,FALSE)*Input2!$B$2</f>
        <v>#N/A</v>
      </c>
      <c r="P10" s="6" t="e">
        <f>VLOOKUP($B10,Input!$C$2:$DR$352,10+P$5,FALSE)*Input2!$B$2</f>
        <v>#N/A</v>
      </c>
      <c r="Q10" s="6" t="e">
        <f>VLOOKUP($B10,Input!$C$2:$DR$352,10+Q$5,FALSE)*Input2!$B$2</f>
        <v>#N/A</v>
      </c>
      <c r="R10" s="6" t="e">
        <f>VLOOKUP($B10,Input!$C$2:$DR$352,10+R$5,FALSE)*Input2!$B$2</f>
        <v>#N/A</v>
      </c>
      <c r="S10" s="6" t="e">
        <f>VLOOKUP($B10,Input!$C$2:$DR$352,10+S$5,FALSE)*Input2!$B$2</f>
        <v>#N/A</v>
      </c>
      <c r="T10" s="6" t="e">
        <f>VLOOKUP($B10,Input!$C$2:$DR$352,10+T$5,FALSE)*Input2!$B$2</f>
        <v>#N/A</v>
      </c>
      <c r="U10" s="6" t="e">
        <f>VLOOKUP($B10,Input!$C$2:$DR$352,10+U$5,FALSE)*Input2!$B$2</f>
        <v>#N/A</v>
      </c>
      <c r="V10" s="6" t="e">
        <f>VLOOKUP($B10,Input!$C$2:$DR$352,10+V$5,FALSE)*Input2!$B$2</f>
        <v>#N/A</v>
      </c>
      <c r="W10" s="6" t="e">
        <f>VLOOKUP($B10,Input!$C$2:$DR$352,10+W$5,FALSE)*Input2!$B$2</f>
        <v>#N/A</v>
      </c>
      <c r="X10" s="6" t="e">
        <f>VLOOKUP($B10,Input!$C$2:$DR$352,10+X$5,FALSE)*Input2!$B$2</f>
        <v>#N/A</v>
      </c>
      <c r="Y10" s="6" t="e">
        <f>VLOOKUP($B10,Input!$C$2:$DR$352,10+Y$5,FALSE)*Input2!$B$2</f>
        <v>#N/A</v>
      </c>
      <c r="Z10" s="6" t="e">
        <f>VLOOKUP($B10,Input!$C$2:$DR$352,10+Z$5,FALSE)*Input2!$B$2</f>
        <v>#N/A</v>
      </c>
      <c r="AA10" s="6" t="e">
        <f>VLOOKUP($B10,Input!$C$2:$DR$352,10+AA$5,FALSE)*Input2!$B$2</f>
        <v>#N/A</v>
      </c>
      <c r="AB10" s="6" t="e">
        <f>VLOOKUP($B10,Input!$C$2:$DR$352,10+AB$5,FALSE)*Input2!$B$2</f>
        <v>#N/A</v>
      </c>
      <c r="AC10" s="6" t="e">
        <f>VLOOKUP($B10,Input!$C$2:$DR$352,10+AC$5,FALSE)*Input2!$B$2</f>
        <v>#N/A</v>
      </c>
      <c r="AD10" s="6" t="e">
        <f>VLOOKUP($B10,Input!$C$2:$DR$352,10+AD$5,FALSE)*Input2!$B$2</f>
        <v>#N/A</v>
      </c>
      <c r="AE10" s="6" t="e">
        <f>VLOOKUP($B10,Input!$C$2:$DR$352,10+AE$5,FALSE)*Input2!$B$2</f>
        <v>#N/A</v>
      </c>
      <c r="AF10" s="6" t="e">
        <f>VLOOKUP($B10,Input!$C$2:$DR$352,10+AF$5,FALSE)*Input2!$B$2</f>
        <v>#N/A</v>
      </c>
      <c r="AG10" s="6" t="e">
        <f>VLOOKUP($B10,Input!$C$2:$DR$352,10+AG$5,FALSE)*Input2!$B$2</f>
        <v>#N/A</v>
      </c>
      <c r="AH10" s="6" t="e">
        <f>VLOOKUP($B10,Input!$C$2:$DR$352,10+AH$5,FALSE)*Input2!$B$2</f>
        <v>#N/A</v>
      </c>
      <c r="AI10" s="6" t="e">
        <f>VLOOKUP($B10,Input!$C$2:$DR$352,10+AI$5,FALSE)*Input2!$B$2</f>
        <v>#N/A</v>
      </c>
      <c r="AJ10" s="6" t="e">
        <f>VLOOKUP($B10,Input!$C$2:$DR$352,10+AJ$5,FALSE)*Input2!$B$2</f>
        <v>#N/A</v>
      </c>
      <c r="AK10" s="6" t="e">
        <f>VLOOKUP($B10,Input!$C$2:$DR$352,10+AK$5,FALSE)*Input2!$B$2</f>
        <v>#N/A</v>
      </c>
      <c r="AL10" s="6" t="e">
        <f>VLOOKUP($B10,Input!$C$2:$DR$352,10+AL$5,FALSE)*Input2!$B$2</f>
        <v>#N/A</v>
      </c>
      <c r="AM10" s="6" t="e">
        <f>VLOOKUP($B10,Input!$C$2:$DR$352,10+AM$5,FALSE)*Input2!$B$2</f>
        <v>#N/A</v>
      </c>
      <c r="AN10" s="6" t="e">
        <f>VLOOKUP($B10,Input!$C$2:$DR$352,10+AN$5,FALSE)*Input2!$B$2</f>
        <v>#N/A</v>
      </c>
      <c r="AO10" s="6" t="e">
        <f>VLOOKUP($B10,Input!$C$2:$DR$352,10+AO$5,FALSE)*Input2!$B$2</f>
        <v>#N/A</v>
      </c>
      <c r="AP10" s="6" t="e">
        <f>VLOOKUP($B10,Input!$C$2:$DR$352,10+AP$5,FALSE)*Input2!$B$2</f>
        <v>#N/A</v>
      </c>
      <c r="AQ10" s="6" t="e">
        <f>VLOOKUP($B10,Input!$C$2:$DR$352,10+AQ$5,FALSE)*Input2!$B$2</f>
        <v>#N/A</v>
      </c>
      <c r="AR10" s="6" t="e">
        <f>VLOOKUP($B10,Input!$C$2:$DR$352,10+AR$5,FALSE)*Input2!$B$2</f>
        <v>#N/A</v>
      </c>
      <c r="AS10" s="6" t="e">
        <f>VLOOKUP($B10,Input!$C$2:$DR$352,10+AS$5,FALSE)*Input2!$B$2</f>
        <v>#N/A</v>
      </c>
      <c r="AT10" s="6" t="e">
        <f>VLOOKUP($B10,Input!$C$2:$DR$352,10+AT$5,FALSE)*Input2!$B$2</f>
        <v>#N/A</v>
      </c>
      <c r="AU10" s="6" t="e">
        <f>VLOOKUP($B10,Input!$C$2:$DR$352,10+AU$5,FALSE)*Input2!$B$2</f>
        <v>#N/A</v>
      </c>
      <c r="AV10" s="6" t="e">
        <f>VLOOKUP($B10,Input!$C$2:$DR$352,10+AV$5,FALSE)*Input2!$B$2</f>
        <v>#N/A</v>
      </c>
      <c r="AW10" s="6" t="e">
        <f>VLOOKUP($B10,Input!$C$2:$DR$352,10+AW$5,FALSE)*Input2!$B$2</f>
        <v>#N/A</v>
      </c>
      <c r="AX10" s="6" t="e">
        <f>VLOOKUP($B10,Input!$C$2:$DR$352,10+AX$5,FALSE)*Input2!$B$2</f>
        <v>#N/A</v>
      </c>
      <c r="AY10" s="6" t="e">
        <f>VLOOKUP($B10,Input!$C$2:$DR$352,10+AY$5,FALSE)*Input2!$B$2</f>
        <v>#N/A</v>
      </c>
      <c r="AZ10" s="6" t="e">
        <f>VLOOKUP($B10,Input!$C$2:$DR$352,10+AZ$5,FALSE)*Input2!$B$2</f>
        <v>#N/A</v>
      </c>
      <c r="BA10" s="6" t="e">
        <f>VLOOKUP($B10,Input!$C$2:$DR$352,10+BA$5,FALSE)*Input2!$B$2</f>
        <v>#N/A</v>
      </c>
      <c r="BB10" s="6" t="e">
        <f>VLOOKUP($B10,Input!$C$2:$DR$352,10+BB$5,FALSE)*Input2!$B$2</f>
        <v>#N/A</v>
      </c>
      <c r="BC10" s="6" t="e">
        <f>VLOOKUP($B10,Input!$C$2:$DR$352,10+BC$5,FALSE)*Input2!$B$2</f>
        <v>#N/A</v>
      </c>
      <c r="BD10" s="6" t="e">
        <f>VLOOKUP($B10,Input!$C$2:$DR$352,10+BD$5,FALSE)*Input2!$B$2</f>
        <v>#N/A</v>
      </c>
      <c r="BE10" s="6" t="e">
        <f>VLOOKUP($B10,Input!$C$2:$DR$352,10+BE$5,FALSE)*Input2!$B$2</f>
        <v>#N/A</v>
      </c>
      <c r="BF10" s="6" t="e">
        <f>VLOOKUP($B10,Input!$C$2:$DR$352,10+BF$5,FALSE)*Input2!$B$2</f>
        <v>#N/A</v>
      </c>
      <c r="BG10" s="6" t="e">
        <f>VLOOKUP($B10,Input!$C$2:$DR$352,10+BG$5,FALSE)*Input2!$B$2</f>
        <v>#N/A</v>
      </c>
      <c r="BH10" s="6" t="e">
        <f>VLOOKUP($B10,Input!$C$2:$DR$352,10+BH$5,FALSE)*Input2!$B$2</f>
        <v>#N/A</v>
      </c>
      <c r="BI10" s="6" t="e">
        <f>VLOOKUP($B10,Input!$C$2:$DR$352,10+BI$5,FALSE)*Input2!$B$2</f>
        <v>#N/A</v>
      </c>
      <c r="BJ10" s="6" t="e">
        <f>VLOOKUP($B10,Input!$C$2:$DR$352,10+BJ$5,FALSE)*Input2!$B$2</f>
        <v>#N/A</v>
      </c>
      <c r="BK10" s="6" t="e">
        <f>VLOOKUP($B10,Input!$C$2:$DR$352,10+BK$5,FALSE)*Input2!$B$2</f>
        <v>#N/A</v>
      </c>
      <c r="BL10" s="6" t="e">
        <f>VLOOKUP($B10,Input!$C$2:$DR$352,10+BL$5,FALSE)*Input2!$B$2</f>
        <v>#N/A</v>
      </c>
      <c r="BM10" s="6" t="e">
        <f>VLOOKUP($B10,Input!$C$2:$DR$352,10+BM$5,FALSE)*Input2!$B$2</f>
        <v>#N/A</v>
      </c>
      <c r="BN10" s="6" t="e">
        <f>VLOOKUP($B10,Input!$C$2:$DR$352,10+BN$5,FALSE)*Input2!$B$2</f>
        <v>#N/A</v>
      </c>
      <c r="BO10" s="6" t="e">
        <f>VLOOKUP($B10,Input!$C$2:$DR$352,10+BO$5,FALSE)*Input2!$B$2</f>
        <v>#N/A</v>
      </c>
      <c r="BP10" s="6" t="e">
        <f>VLOOKUP($B10,Input!$C$2:$DR$352,10+BP$5,FALSE)*Input2!$B$2</f>
        <v>#N/A</v>
      </c>
      <c r="BQ10" s="6" t="e">
        <f>VLOOKUP($B10,Input!$C$2:$DR$352,10+BQ$5,FALSE)*Input2!$B$2</f>
        <v>#N/A</v>
      </c>
      <c r="BR10" s="6" t="e">
        <f>VLOOKUP($B10,Input!$C$2:$DR$352,10+BR$5,FALSE)*Input2!$B$2</f>
        <v>#N/A</v>
      </c>
      <c r="BS10" s="6" t="e">
        <f>VLOOKUP($B10,Input!$C$2:$DR$352,10+BS$5,FALSE)*Input2!$B$2</f>
        <v>#N/A</v>
      </c>
      <c r="BT10" s="6" t="e">
        <f>VLOOKUP($B10,Input!$C$2:$DR$352,10+BT$5,FALSE)*Input2!$B$2</f>
        <v>#N/A</v>
      </c>
      <c r="BU10" s="6" t="e">
        <f>VLOOKUP($B10,Input!$C$2:$DR$352,10+BU$5,FALSE)*Input2!$B$2</f>
        <v>#N/A</v>
      </c>
      <c r="BV10" s="6" t="e">
        <f>VLOOKUP($B10,Input!$C$2:$DR$352,10+BV$5,FALSE)*Input2!$B$2</f>
        <v>#N/A</v>
      </c>
      <c r="BW10" s="6" t="e">
        <f>VLOOKUP($B10,Input!$C$2:$DR$352,10+BW$5,FALSE)*Input2!$B$2</f>
        <v>#N/A</v>
      </c>
      <c r="BX10" s="6" t="e">
        <f>VLOOKUP($B10,Input!$C$2:$DR$352,10+BX$5,FALSE)*Input2!$B$2</f>
        <v>#N/A</v>
      </c>
      <c r="BY10" s="6" t="e">
        <f>VLOOKUP($B10,Input!$C$2:$DR$352,10+BY$5,FALSE)*Input2!$B$2</f>
        <v>#N/A</v>
      </c>
      <c r="BZ10" s="6" t="e">
        <f>VLOOKUP($B10,Input!$C$2:$DR$352,10+BZ$5,FALSE)*Input2!$B$2</f>
        <v>#N/A</v>
      </c>
      <c r="CA10" s="6" t="e">
        <f>VLOOKUP($B10,Input!$C$2:$DR$352,10+CA$5,FALSE)*Input2!$B$2</f>
        <v>#N/A</v>
      </c>
      <c r="CB10" s="6" t="e">
        <f>VLOOKUP($B10,Input!$C$2:$DR$352,10+CB$5,FALSE)*Input2!$B$2</f>
        <v>#N/A</v>
      </c>
      <c r="CC10" s="6" t="e">
        <f>VLOOKUP($B10,Input!$C$2:$DR$352,10+CC$5,FALSE)*Input2!$B$2</f>
        <v>#N/A</v>
      </c>
      <c r="CD10" s="6" t="e">
        <f>VLOOKUP($B10,Input!$C$2:$DR$352,10+CD$5,FALSE)*Input2!$B$2</f>
        <v>#N/A</v>
      </c>
      <c r="CE10" s="6" t="e">
        <f>VLOOKUP($B10,Input!$C$2:$DR$352,10+CE$5,FALSE)*Input2!$B$2</f>
        <v>#N/A</v>
      </c>
      <c r="CF10" s="6" t="e">
        <f>VLOOKUP($B10,Input!$C$2:$DR$352,10+CF$5,FALSE)*Input2!$B$2</f>
        <v>#N/A</v>
      </c>
      <c r="CG10" s="6" t="e">
        <f>VLOOKUP($B10,Input!$C$2:$DR$352,10+CG$5,FALSE)*Input2!$B$2</f>
        <v>#N/A</v>
      </c>
      <c r="CH10" s="6" t="e">
        <f>VLOOKUP($B10,Input!$C$2:$DR$352,10+CH$5,FALSE)*Input2!$B$2</f>
        <v>#N/A</v>
      </c>
      <c r="CI10" s="6" t="e">
        <f>VLOOKUP($B10,Input!$C$2:$DR$352,10+CI$5,FALSE)*Input2!$B$2</f>
        <v>#N/A</v>
      </c>
      <c r="CJ10" s="6" t="e">
        <f>VLOOKUP($B10,Input!$C$2:$DR$352,10+CJ$5,FALSE)*Input2!$B$2</f>
        <v>#N/A</v>
      </c>
      <c r="CK10" s="6" t="e">
        <f>VLOOKUP($B10,Input!$C$2:$DR$352,10+CK$5,FALSE)*Input2!$B$2</f>
        <v>#N/A</v>
      </c>
      <c r="CL10" s="6" t="e">
        <f>VLOOKUP($B10,Input!$C$2:$DR$352,10+CL$5,FALSE)*Input2!$B$2</f>
        <v>#N/A</v>
      </c>
      <c r="CM10" s="6" t="e">
        <f>VLOOKUP($B10,Input!$C$2:$DR$352,10+CM$5,FALSE)*Input2!$B$2</f>
        <v>#N/A</v>
      </c>
      <c r="CN10" s="6" t="e">
        <f>VLOOKUP($B10,Input!$C$2:$DR$352,10+CN$5,FALSE)*Input2!$B$2</f>
        <v>#N/A</v>
      </c>
      <c r="CO10" s="6" t="e">
        <f>VLOOKUP($B10,Input!$C$2:$DR$352,10+CO$5,FALSE)*Input2!$B$2</f>
        <v>#N/A</v>
      </c>
      <c r="CP10" s="6" t="e">
        <f>VLOOKUP($B10,Input!$C$2:$DR$352,10+CP$5,FALSE)*Input2!$B$2</f>
        <v>#N/A</v>
      </c>
    </row>
    <row r="11" spans="1:95" outlineLevel="3">
      <c r="A11" s="5" t="s">
        <v>259</v>
      </c>
      <c r="B11" s="21" t="s">
        <v>178</v>
      </c>
      <c r="C11" s="7"/>
      <c r="D11" s="6" t="e">
        <f>VLOOKUP($B11,Input!$C$2:$DR$352,10+D$5,FALSE)*Input2!$B$2</f>
        <v>#N/A</v>
      </c>
      <c r="E11" s="6" t="e">
        <f>VLOOKUP($B11,Input!$C$2:$DR$352,10+E$5,FALSE)*Input2!$B$2</f>
        <v>#N/A</v>
      </c>
      <c r="F11" s="6" t="e">
        <f>VLOOKUP($B11,Input!$C$2:$DR$352,10+F$5,FALSE)*Input2!$B$2</f>
        <v>#N/A</v>
      </c>
      <c r="G11" s="6" t="e">
        <f>VLOOKUP($B11,Input!$C$2:$DR$352,10+G$5,FALSE)*Input2!$B$2</f>
        <v>#N/A</v>
      </c>
      <c r="H11" s="6" t="e">
        <f>VLOOKUP($B11,Input!$C$2:$DR$352,10+H$5,FALSE)*Input2!$B$2</f>
        <v>#N/A</v>
      </c>
      <c r="I11" s="6" t="e">
        <f>VLOOKUP($B11,Input!$C$2:$DR$352,10+I$5,FALSE)*Input2!$B$2</f>
        <v>#N/A</v>
      </c>
      <c r="J11" s="6" t="e">
        <f>VLOOKUP($B11,Input!$C$2:$DR$352,10+J$5,FALSE)*Input2!$B$2</f>
        <v>#N/A</v>
      </c>
      <c r="K11" s="6" t="e">
        <f>VLOOKUP($B11,Input!$C$2:$DR$352,10+K$5,FALSE)*Input2!$B$2</f>
        <v>#N/A</v>
      </c>
      <c r="L11" s="6" t="e">
        <f>VLOOKUP($B11,Input!$C$2:$DR$352,10+L$5,FALSE)*Input2!$B$2</f>
        <v>#N/A</v>
      </c>
      <c r="M11" s="6" t="e">
        <f>VLOOKUP($B11,Input!$C$2:$DR$352,10+M$5,FALSE)*Input2!$B$2</f>
        <v>#N/A</v>
      </c>
      <c r="N11" s="6" t="e">
        <f>VLOOKUP($B11,Input!$C$2:$DR$352,10+N$5,FALSE)*Input2!$B$2</f>
        <v>#N/A</v>
      </c>
      <c r="O11" s="6" t="e">
        <f>VLOOKUP($B11,Input!$C$2:$DR$352,10+O$5,FALSE)*Input2!$B$2</f>
        <v>#N/A</v>
      </c>
      <c r="P11" s="6" t="e">
        <f>VLOOKUP($B11,Input!$C$2:$DR$352,10+P$5,FALSE)*Input2!$B$2</f>
        <v>#N/A</v>
      </c>
      <c r="Q11" s="6" t="e">
        <f>VLOOKUP($B11,Input!$C$2:$DR$352,10+Q$5,FALSE)*Input2!$B$2</f>
        <v>#N/A</v>
      </c>
      <c r="R11" s="6" t="e">
        <f>VLOOKUP($B11,Input!$C$2:$DR$352,10+R$5,FALSE)*Input2!$B$2</f>
        <v>#N/A</v>
      </c>
      <c r="S11" s="6" t="e">
        <f>VLOOKUP($B11,Input!$C$2:$DR$352,10+S$5,FALSE)*Input2!$B$2</f>
        <v>#N/A</v>
      </c>
      <c r="T11" s="6" t="e">
        <f>VLOOKUP($B11,Input!$C$2:$DR$352,10+T$5,FALSE)*Input2!$B$2</f>
        <v>#N/A</v>
      </c>
      <c r="U11" s="6" t="e">
        <f>VLOOKUP($B11,Input!$C$2:$DR$352,10+U$5,FALSE)*Input2!$B$2</f>
        <v>#N/A</v>
      </c>
      <c r="V11" s="6" t="e">
        <f>VLOOKUP($B11,Input!$C$2:$DR$352,10+V$5,FALSE)*Input2!$B$2</f>
        <v>#N/A</v>
      </c>
      <c r="W11" s="6" t="e">
        <f>VLOOKUP($B11,Input!$C$2:$DR$352,10+W$5,FALSE)*Input2!$B$2</f>
        <v>#N/A</v>
      </c>
      <c r="X11" s="6" t="e">
        <f>VLOOKUP($B11,Input!$C$2:$DR$352,10+X$5,FALSE)*Input2!$B$2</f>
        <v>#N/A</v>
      </c>
      <c r="Y11" s="6" t="e">
        <f>VLOOKUP($B11,Input!$C$2:$DR$352,10+Y$5,FALSE)*Input2!$B$2</f>
        <v>#N/A</v>
      </c>
      <c r="Z11" s="6" t="e">
        <f>VLOOKUP($B11,Input!$C$2:$DR$352,10+Z$5,FALSE)*Input2!$B$2</f>
        <v>#N/A</v>
      </c>
      <c r="AA11" s="6" t="e">
        <f>VLOOKUP($B11,Input!$C$2:$DR$352,10+AA$5,FALSE)*Input2!$B$2</f>
        <v>#N/A</v>
      </c>
      <c r="AB11" s="6" t="e">
        <f>VLOOKUP($B11,Input!$C$2:$DR$352,10+AB$5,FALSE)*Input2!$B$2</f>
        <v>#N/A</v>
      </c>
      <c r="AC11" s="6" t="e">
        <f>VLOOKUP($B11,Input!$C$2:$DR$352,10+AC$5,FALSE)*Input2!$B$2</f>
        <v>#N/A</v>
      </c>
      <c r="AD11" s="6" t="e">
        <f>VLOOKUP($B11,Input!$C$2:$DR$352,10+AD$5,FALSE)*Input2!$B$2</f>
        <v>#N/A</v>
      </c>
      <c r="AE11" s="6" t="e">
        <f>VLOOKUP($B11,Input!$C$2:$DR$352,10+AE$5,FALSE)*Input2!$B$2</f>
        <v>#N/A</v>
      </c>
      <c r="AF11" s="6" t="e">
        <f>VLOOKUP($B11,Input!$C$2:$DR$352,10+AF$5,FALSE)*Input2!$B$2</f>
        <v>#N/A</v>
      </c>
      <c r="AG11" s="6" t="e">
        <f>VLOOKUP($B11,Input!$C$2:$DR$352,10+AG$5,FALSE)*Input2!$B$2</f>
        <v>#N/A</v>
      </c>
      <c r="AH11" s="6" t="e">
        <f>VLOOKUP($B11,Input!$C$2:$DR$352,10+AH$5,FALSE)*Input2!$B$2</f>
        <v>#N/A</v>
      </c>
      <c r="AI11" s="6" t="e">
        <f>VLOOKUP($B11,Input!$C$2:$DR$352,10+AI$5,FALSE)*Input2!$B$2</f>
        <v>#N/A</v>
      </c>
      <c r="AJ11" s="6" t="e">
        <f>VLOOKUP($B11,Input!$C$2:$DR$352,10+AJ$5,FALSE)*Input2!$B$2</f>
        <v>#N/A</v>
      </c>
      <c r="AK11" s="6" t="e">
        <f>VLOOKUP($B11,Input!$C$2:$DR$352,10+AK$5,FALSE)*Input2!$B$2</f>
        <v>#N/A</v>
      </c>
      <c r="AL11" s="6" t="e">
        <f>VLOOKUP($B11,Input!$C$2:$DR$352,10+AL$5,FALSE)*Input2!$B$2</f>
        <v>#N/A</v>
      </c>
      <c r="AM11" s="6" t="e">
        <f>VLOOKUP($B11,Input!$C$2:$DR$352,10+AM$5,FALSE)*Input2!$B$2</f>
        <v>#N/A</v>
      </c>
      <c r="AN11" s="6" t="e">
        <f>VLOOKUP($B11,Input!$C$2:$DR$352,10+AN$5,FALSE)*Input2!$B$2</f>
        <v>#N/A</v>
      </c>
      <c r="AO11" s="6" t="e">
        <f>VLOOKUP($B11,Input!$C$2:$DR$352,10+AO$5,FALSE)*Input2!$B$2</f>
        <v>#N/A</v>
      </c>
      <c r="AP11" s="6" t="e">
        <f>VLOOKUP($B11,Input!$C$2:$DR$352,10+AP$5,FALSE)*Input2!$B$2</f>
        <v>#N/A</v>
      </c>
      <c r="AQ11" s="6" t="e">
        <f>VLOOKUP($B11,Input!$C$2:$DR$352,10+AQ$5,FALSE)*Input2!$B$2</f>
        <v>#N/A</v>
      </c>
      <c r="AR11" s="6" t="e">
        <f>VLOOKUP($B11,Input!$C$2:$DR$352,10+AR$5,FALSE)*Input2!$B$2</f>
        <v>#N/A</v>
      </c>
      <c r="AS11" s="6" t="e">
        <f>VLOOKUP($B11,Input!$C$2:$DR$352,10+AS$5,FALSE)*Input2!$B$2</f>
        <v>#N/A</v>
      </c>
      <c r="AT11" s="6" t="e">
        <f>VLOOKUP($B11,Input!$C$2:$DR$352,10+AT$5,FALSE)*Input2!$B$2</f>
        <v>#N/A</v>
      </c>
      <c r="AU11" s="6" t="e">
        <f>VLOOKUP($B11,Input!$C$2:$DR$352,10+AU$5,FALSE)*Input2!$B$2</f>
        <v>#N/A</v>
      </c>
      <c r="AV11" s="6" t="e">
        <f>VLOOKUP($B11,Input!$C$2:$DR$352,10+AV$5,FALSE)*Input2!$B$2</f>
        <v>#N/A</v>
      </c>
      <c r="AW11" s="6" t="e">
        <f>VLOOKUP($B11,Input!$C$2:$DR$352,10+AW$5,FALSE)*Input2!$B$2</f>
        <v>#N/A</v>
      </c>
      <c r="AX11" s="6" t="e">
        <f>VLOOKUP($B11,Input!$C$2:$DR$352,10+AX$5,FALSE)*Input2!$B$2</f>
        <v>#N/A</v>
      </c>
      <c r="AY11" s="6" t="e">
        <f>VLOOKUP($B11,Input!$C$2:$DR$352,10+AY$5,FALSE)*Input2!$B$2</f>
        <v>#N/A</v>
      </c>
      <c r="AZ11" s="6" t="e">
        <f>VLOOKUP($B11,Input!$C$2:$DR$352,10+AZ$5,FALSE)*Input2!$B$2</f>
        <v>#N/A</v>
      </c>
      <c r="BA11" s="6" t="e">
        <f>VLOOKUP($B11,Input!$C$2:$DR$352,10+BA$5,FALSE)*Input2!$B$2</f>
        <v>#N/A</v>
      </c>
      <c r="BB11" s="6" t="e">
        <f>VLOOKUP($B11,Input!$C$2:$DR$352,10+BB$5,FALSE)*Input2!$B$2</f>
        <v>#N/A</v>
      </c>
      <c r="BC11" s="6" t="e">
        <f>VLOOKUP($B11,Input!$C$2:$DR$352,10+BC$5,FALSE)*Input2!$B$2</f>
        <v>#N/A</v>
      </c>
      <c r="BD11" s="6" t="e">
        <f>VLOOKUP($B11,Input!$C$2:$DR$352,10+BD$5,FALSE)*Input2!$B$2</f>
        <v>#N/A</v>
      </c>
      <c r="BE11" s="6" t="e">
        <f>VLOOKUP($B11,Input!$C$2:$DR$352,10+BE$5,FALSE)*Input2!$B$2</f>
        <v>#N/A</v>
      </c>
      <c r="BF11" s="6" t="e">
        <f>VLOOKUP($B11,Input!$C$2:$DR$352,10+BF$5,FALSE)*Input2!$B$2</f>
        <v>#N/A</v>
      </c>
      <c r="BG11" s="6" t="e">
        <f>VLOOKUP($B11,Input!$C$2:$DR$352,10+BG$5,FALSE)*Input2!$B$2</f>
        <v>#N/A</v>
      </c>
      <c r="BH11" s="6" t="e">
        <f>VLOOKUP($B11,Input!$C$2:$DR$352,10+BH$5,FALSE)*Input2!$B$2</f>
        <v>#N/A</v>
      </c>
      <c r="BI11" s="6" t="e">
        <f>VLOOKUP($B11,Input!$C$2:$DR$352,10+BI$5,FALSE)*Input2!$B$2</f>
        <v>#N/A</v>
      </c>
      <c r="BJ11" s="6" t="e">
        <f>VLOOKUP($B11,Input!$C$2:$DR$352,10+BJ$5,FALSE)*Input2!$B$2</f>
        <v>#N/A</v>
      </c>
      <c r="BK11" s="6" t="e">
        <f>VLOOKUP($B11,Input!$C$2:$DR$352,10+BK$5,FALSE)*Input2!$B$2</f>
        <v>#N/A</v>
      </c>
      <c r="BL11" s="6" t="e">
        <f>VLOOKUP($B11,Input!$C$2:$DR$352,10+BL$5,FALSE)*Input2!$B$2</f>
        <v>#N/A</v>
      </c>
      <c r="BM11" s="6" t="e">
        <f>VLOOKUP($B11,Input!$C$2:$DR$352,10+BM$5,FALSE)*Input2!$B$2</f>
        <v>#N/A</v>
      </c>
      <c r="BN11" s="6" t="e">
        <f>VLOOKUP($B11,Input!$C$2:$DR$352,10+BN$5,FALSE)*Input2!$B$2</f>
        <v>#N/A</v>
      </c>
      <c r="BO11" s="6" t="e">
        <f>VLOOKUP($B11,Input!$C$2:$DR$352,10+BO$5,FALSE)*Input2!$B$2</f>
        <v>#N/A</v>
      </c>
      <c r="BP11" s="6" t="e">
        <f>VLOOKUP($B11,Input!$C$2:$DR$352,10+BP$5,FALSE)*Input2!$B$2</f>
        <v>#N/A</v>
      </c>
      <c r="BQ11" s="6" t="e">
        <f>VLOOKUP($B11,Input!$C$2:$DR$352,10+BQ$5,FALSE)*Input2!$B$2</f>
        <v>#N/A</v>
      </c>
      <c r="BR11" s="6" t="e">
        <f>VLOOKUP($B11,Input!$C$2:$DR$352,10+BR$5,FALSE)*Input2!$B$2</f>
        <v>#N/A</v>
      </c>
      <c r="BS11" s="6" t="e">
        <f>VLOOKUP($B11,Input!$C$2:$DR$352,10+BS$5,FALSE)*Input2!$B$2</f>
        <v>#N/A</v>
      </c>
      <c r="BT11" s="6" t="e">
        <f>VLOOKUP($B11,Input!$C$2:$DR$352,10+BT$5,FALSE)*Input2!$B$2</f>
        <v>#N/A</v>
      </c>
      <c r="BU11" s="6" t="e">
        <f>VLOOKUP($B11,Input!$C$2:$DR$352,10+BU$5,FALSE)*Input2!$B$2</f>
        <v>#N/A</v>
      </c>
      <c r="BV11" s="6" t="e">
        <f>VLOOKUP($B11,Input!$C$2:$DR$352,10+BV$5,FALSE)*Input2!$B$2</f>
        <v>#N/A</v>
      </c>
      <c r="BW11" s="6" t="e">
        <f>VLOOKUP($B11,Input!$C$2:$DR$352,10+BW$5,FALSE)*Input2!$B$2</f>
        <v>#N/A</v>
      </c>
      <c r="BX11" s="6" t="e">
        <f>VLOOKUP($B11,Input!$C$2:$DR$352,10+BX$5,FALSE)*Input2!$B$2</f>
        <v>#N/A</v>
      </c>
      <c r="BY11" s="6" t="e">
        <f>VLOOKUP($B11,Input!$C$2:$DR$352,10+BY$5,FALSE)*Input2!$B$2</f>
        <v>#N/A</v>
      </c>
      <c r="BZ11" s="6" t="e">
        <f>VLOOKUP($B11,Input!$C$2:$DR$352,10+BZ$5,FALSE)*Input2!$B$2</f>
        <v>#N/A</v>
      </c>
      <c r="CA11" s="6" t="e">
        <f>VLOOKUP($B11,Input!$C$2:$DR$352,10+CA$5,FALSE)*Input2!$B$2</f>
        <v>#N/A</v>
      </c>
      <c r="CB11" s="6" t="e">
        <f>VLOOKUP($B11,Input!$C$2:$DR$352,10+CB$5,FALSE)*Input2!$B$2</f>
        <v>#N/A</v>
      </c>
      <c r="CC11" s="6" t="e">
        <f>VLOOKUP($B11,Input!$C$2:$DR$352,10+CC$5,FALSE)*Input2!$B$2</f>
        <v>#N/A</v>
      </c>
      <c r="CD11" s="6" t="e">
        <f>VLOOKUP($B11,Input!$C$2:$DR$352,10+CD$5,FALSE)*Input2!$B$2</f>
        <v>#N/A</v>
      </c>
      <c r="CE11" s="6" t="e">
        <f>VLOOKUP($B11,Input!$C$2:$DR$352,10+CE$5,FALSE)*Input2!$B$2</f>
        <v>#N/A</v>
      </c>
      <c r="CF11" s="6" t="e">
        <f>VLOOKUP($B11,Input!$C$2:$DR$352,10+CF$5,FALSE)*Input2!$B$2</f>
        <v>#N/A</v>
      </c>
      <c r="CG11" s="6" t="e">
        <f>VLOOKUP($B11,Input!$C$2:$DR$352,10+CG$5,FALSE)*Input2!$B$2</f>
        <v>#N/A</v>
      </c>
      <c r="CH11" s="6" t="e">
        <f>VLOOKUP($B11,Input!$C$2:$DR$352,10+CH$5,FALSE)*Input2!$B$2</f>
        <v>#N/A</v>
      </c>
      <c r="CI11" s="6" t="e">
        <f>VLOOKUP($B11,Input!$C$2:$DR$352,10+CI$5,FALSE)*Input2!$B$2</f>
        <v>#N/A</v>
      </c>
      <c r="CJ11" s="6" t="e">
        <f>VLOOKUP($B11,Input!$C$2:$DR$352,10+CJ$5,FALSE)*Input2!$B$2</f>
        <v>#N/A</v>
      </c>
      <c r="CK11" s="6" t="e">
        <f>VLOOKUP($B11,Input!$C$2:$DR$352,10+CK$5,FALSE)*Input2!$B$2</f>
        <v>#N/A</v>
      </c>
      <c r="CL11" s="6" t="e">
        <f>VLOOKUP($B11,Input!$C$2:$DR$352,10+CL$5,FALSE)*Input2!$B$2</f>
        <v>#N/A</v>
      </c>
      <c r="CM11" s="6" t="e">
        <f>VLOOKUP($B11,Input!$C$2:$DR$352,10+CM$5,FALSE)*Input2!$B$2</f>
        <v>#N/A</v>
      </c>
      <c r="CN11" s="6" t="e">
        <f>VLOOKUP($B11,Input!$C$2:$DR$352,10+CN$5,FALSE)*Input2!$B$2</f>
        <v>#N/A</v>
      </c>
      <c r="CO11" s="6" t="e">
        <f>VLOOKUP($B11,Input!$C$2:$DR$352,10+CO$5,FALSE)*Input2!$B$2</f>
        <v>#N/A</v>
      </c>
      <c r="CP11" s="6" t="e">
        <f>VLOOKUP($B11,Input!$C$2:$DR$352,10+CP$5,FALSE)*Input2!$B$2</f>
        <v>#N/A</v>
      </c>
    </row>
    <row r="12" spans="1:95" outlineLevel="2">
      <c r="A12" s="63" t="s">
        <v>21</v>
      </c>
      <c r="B12" s="21" t="s">
        <v>179</v>
      </c>
      <c r="C12" s="7"/>
      <c r="D12" s="6" t="e">
        <f>VLOOKUP($B12,Input!$C$2:$DR$352,10+D$5,FALSE)*Input2!$B$2</f>
        <v>#N/A</v>
      </c>
      <c r="E12" s="6" t="e">
        <f>VLOOKUP($B12,Input!$C$2:$DR$352,10+E$5,FALSE)*Input2!$B$2</f>
        <v>#N/A</v>
      </c>
      <c r="F12" s="6" t="e">
        <f>VLOOKUP($B12,Input!$C$2:$DR$352,10+F$5,FALSE)*Input2!$B$2</f>
        <v>#N/A</v>
      </c>
      <c r="G12" s="6" t="e">
        <f>VLOOKUP($B12,Input!$C$2:$DR$352,10+G$5,FALSE)*Input2!$B$2</f>
        <v>#N/A</v>
      </c>
      <c r="H12" s="6" t="e">
        <f>VLOOKUP($B12,Input!$C$2:$DR$352,10+H$5,FALSE)*Input2!$B$2</f>
        <v>#N/A</v>
      </c>
      <c r="I12" s="6" t="e">
        <f>VLOOKUP($B12,Input!$C$2:$DR$352,10+I$5,FALSE)*Input2!$B$2</f>
        <v>#N/A</v>
      </c>
      <c r="J12" s="6" t="e">
        <f>VLOOKUP($B12,Input!$C$2:$DR$352,10+J$5,FALSE)*Input2!$B$2</f>
        <v>#N/A</v>
      </c>
      <c r="K12" s="6" t="e">
        <f>VLOOKUP($B12,Input!$C$2:$DR$352,10+K$5,FALSE)*Input2!$B$2</f>
        <v>#N/A</v>
      </c>
      <c r="L12" s="6" t="e">
        <f>VLOOKUP($B12,Input!$C$2:$DR$352,10+L$5,FALSE)*Input2!$B$2</f>
        <v>#N/A</v>
      </c>
      <c r="M12" s="6" t="e">
        <f>VLOOKUP($B12,Input!$C$2:$DR$352,10+M$5,FALSE)*Input2!$B$2</f>
        <v>#N/A</v>
      </c>
      <c r="N12" s="6" t="e">
        <f>VLOOKUP($B12,Input!$C$2:$DR$352,10+N$5,FALSE)*Input2!$B$2</f>
        <v>#N/A</v>
      </c>
      <c r="O12" s="6" t="e">
        <f>VLOOKUP($B12,Input!$C$2:$DR$352,10+O$5,FALSE)*Input2!$B$2</f>
        <v>#N/A</v>
      </c>
      <c r="P12" s="6" t="e">
        <f>VLOOKUP($B12,Input!$C$2:$DR$352,10+P$5,FALSE)*Input2!$B$2</f>
        <v>#N/A</v>
      </c>
      <c r="Q12" s="6" t="e">
        <f>VLOOKUP($B12,Input!$C$2:$DR$352,10+Q$5,FALSE)*Input2!$B$2</f>
        <v>#N/A</v>
      </c>
      <c r="R12" s="6" t="e">
        <f>VLOOKUP($B12,Input!$C$2:$DR$352,10+R$5,FALSE)*Input2!$B$2</f>
        <v>#N/A</v>
      </c>
      <c r="S12" s="6" t="e">
        <f>VLOOKUP($B12,Input!$C$2:$DR$352,10+S$5,FALSE)*Input2!$B$2</f>
        <v>#N/A</v>
      </c>
      <c r="T12" s="6" t="e">
        <f>VLOOKUP($B12,Input!$C$2:$DR$352,10+T$5,FALSE)*Input2!$B$2</f>
        <v>#N/A</v>
      </c>
      <c r="U12" s="6" t="e">
        <f>VLOOKUP($B12,Input!$C$2:$DR$352,10+U$5,FALSE)*Input2!$B$2</f>
        <v>#N/A</v>
      </c>
      <c r="V12" s="6" t="e">
        <f>VLOOKUP($B12,Input!$C$2:$DR$352,10+V$5,FALSE)*Input2!$B$2</f>
        <v>#N/A</v>
      </c>
      <c r="W12" s="6" t="e">
        <f>VLOOKUP($B12,Input!$C$2:$DR$352,10+W$5,FALSE)*Input2!$B$2</f>
        <v>#N/A</v>
      </c>
      <c r="X12" s="6" t="e">
        <f>VLOOKUP($B12,Input!$C$2:$DR$352,10+X$5,FALSE)*Input2!$B$2</f>
        <v>#N/A</v>
      </c>
      <c r="Y12" s="6" t="e">
        <f>VLOOKUP($B12,Input!$C$2:$DR$352,10+Y$5,FALSE)*Input2!$B$2</f>
        <v>#N/A</v>
      </c>
      <c r="Z12" s="6" t="e">
        <f>VLOOKUP($B12,Input!$C$2:$DR$352,10+Z$5,FALSE)*Input2!$B$2</f>
        <v>#N/A</v>
      </c>
      <c r="AA12" s="6" t="e">
        <f>VLOOKUP($B12,Input!$C$2:$DR$352,10+AA$5,FALSE)*Input2!$B$2</f>
        <v>#N/A</v>
      </c>
      <c r="AB12" s="6" t="e">
        <f>VLOOKUP($B12,Input!$C$2:$DR$352,10+AB$5,FALSE)*Input2!$B$2</f>
        <v>#N/A</v>
      </c>
      <c r="AC12" s="6" t="e">
        <f>VLOOKUP($B12,Input!$C$2:$DR$352,10+AC$5,FALSE)*Input2!$B$2</f>
        <v>#N/A</v>
      </c>
      <c r="AD12" s="6" t="e">
        <f>VLOOKUP($B12,Input!$C$2:$DR$352,10+AD$5,FALSE)*Input2!$B$2</f>
        <v>#N/A</v>
      </c>
      <c r="AE12" s="6" t="e">
        <f>VLOOKUP($B12,Input!$C$2:$DR$352,10+AE$5,FALSE)*Input2!$B$2</f>
        <v>#N/A</v>
      </c>
      <c r="AF12" s="6" t="e">
        <f>VLOOKUP($B12,Input!$C$2:$DR$352,10+AF$5,FALSE)*Input2!$B$2</f>
        <v>#N/A</v>
      </c>
      <c r="AG12" s="6" t="e">
        <f>VLOOKUP($B12,Input!$C$2:$DR$352,10+AG$5,FALSE)*Input2!$B$2</f>
        <v>#N/A</v>
      </c>
      <c r="AH12" s="6" t="e">
        <f>VLOOKUP($B12,Input!$C$2:$DR$352,10+AH$5,FALSE)*Input2!$B$2</f>
        <v>#N/A</v>
      </c>
      <c r="AI12" s="6" t="e">
        <f>VLOOKUP($B12,Input!$C$2:$DR$352,10+AI$5,FALSE)*Input2!$B$2</f>
        <v>#N/A</v>
      </c>
      <c r="AJ12" s="6" t="e">
        <f>VLOOKUP($B12,Input!$C$2:$DR$352,10+AJ$5,FALSE)*Input2!$B$2</f>
        <v>#N/A</v>
      </c>
      <c r="AK12" s="6" t="e">
        <f>VLOOKUP($B12,Input!$C$2:$DR$352,10+AK$5,FALSE)*Input2!$B$2</f>
        <v>#N/A</v>
      </c>
      <c r="AL12" s="6" t="e">
        <f>VLOOKUP($B12,Input!$C$2:$DR$352,10+AL$5,FALSE)*Input2!$B$2</f>
        <v>#N/A</v>
      </c>
      <c r="AM12" s="6" t="e">
        <f>VLOOKUP($B12,Input!$C$2:$DR$352,10+AM$5,FALSE)*Input2!$B$2</f>
        <v>#N/A</v>
      </c>
      <c r="AN12" s="6" t="e">
        <f>VLOOKUP($B12,Input!$C$2:$DR$352,10+AN$5,FALSE)*Input2!$B$2</f>
        <v>#N/A</v>
      </c>
      <c r="AO12" s="6" t="e">
        <f>VLOOKUP($B12,Input!$C$2:$DR$352,10+AO$5,FALSE)*Input2!$B$2</f>
        <v>#N/A</v>
      </c>
      <c r="AP12" s="6" t="e">
        <f>VLOOKUP($B12,Input!$C$2:$DR$352,10+AP$5,FALSE)*Input2!$B$2</f>
        <v>#N/A</v>
      </c>
      <c r="AQ12" s="6" t="e">
        <f>VLOOKUP($B12,Input!$C$2:$DR$352,10+AQ$5,FALSE)*Input2!$B$2</f>
        <v>#N/A</v>
      </c>
      <c r="AR12" s="6" t="e">
        <f>VLOOKUP($B12,Input!$C$2:$DR$352,10+AR$5,FALSE)*Input2!$B$2</f>
        <v>#N/A</v>
      </c>
      <c r="AS12" s="6" t="e">
        <f>VLOOKUP($B12,Input!$C$2:$DR$352,10+AS$5,FALSE)*Input2!$B$2</f>
        <v>#N/A</v>
      </c>
      <c r="AT12" s="6" t="e">
        <f>VLOOKUP($B12,Input!$C$2:$DR$352,10+AT$5,FALSE)*Input2!$B$2</f>
        <v>#N/A</v>
      </c>
      <c r="AU12" s="6" t="e">
        <f>VLOOKUP($B12,Input!$C$2:$DR$352,10+AU$5,FALSE)*Input2!$B$2</f>
        <v>#N/A</v>
      </c>
      <c r="AV12" s="6" t="e">
        <f>VLOOKUP($B12,Input!$C$2:$DR$352,10+AV$5,FALSE)*Input2!$B$2</f>
        <v>#N/A</v>
      </c>
      <c r="AW12" s="6" t="e">
        <f>VLOOKUP($B12,Input!$C$2:$DR$352,10+AW$5,FALSE)*Input2!$B$2</f>
        <v>#N/A</v>
      </c>
      <c r="AX12" s="6" t="e">
        <f>VLOOKUP($B12,Input!$C$2:$DR$352,10+AX$5,FALSE)*Input2!$B$2</f>
        <v>#N/A</v>
      </c>
      <c r="AY12" s="6" t="e">
        <f>VLOOKUP($B12,Input!$C$2:$DR$352,10+AY$5,FALSE)*Input2!$B$2</f>
        <v>#N/A</v>
      </c>
      <c r="AZ12" s="6" t="e">
        <f>VLOOKUP($B12,Input!$C$2:$DR$352,10+AZ$5,FALSE)*Input2!$B$2</f>
        <v>#N/A</v>
      </c>
      <c r="BA12" s="6" t="e">
        <f>VLOOKUP($B12,Input!$C$2:$DR$352,10+BA$5,FALSE)*Input2!$B$2</f>
        <v>#N/A</v>
      </c>
      <c r="BB12" s="6" t="e">
        <f>VLOOKUP($B12,Input!$C$2:$DR$352,10+BB$5,FALSE)*Input2!$B$2</f>
        <v>#N/A</v>
      </c>
      <c r="BC12" s="6" t="e">
        <f>VLOOKUP($B12,Input!$C$2:$DR$352,10+BC$5,FALSE)*Input2!$B$2</f>
        <v>#N/A</v>
      </c>
      <c r="BD12" s="6" t="e">
        <f>VLOOKUP($B12,Input!$C$2:$DR$352,10+BD$5,FALSE)*Input2!$B$2</f>
        <v>#N/A</v>
      </c>
      <c r="BE12" s="6" t="e">
        <f>VLOOKUP($B12,Input!$C$2:$DR$352,10+BE$5,FALSE)*Input2!$B$2</f>
        <v>#N/A</v>
      </c>
      <c r="BF12" s="6" t="e">
        <f>VLOOKUP($B12,Input!$C$2:$DR$352,10+BF$5,FALSE)*Input2!$B$2</f>
        <v>#N/A</v>
      </c>
      <c r="BG12" s="6" t="e">
        <f>VLOOKUP($B12,Input!$C$2:$DR$352,10+BG$5,FALSE)*Input2!$B$2</f>
        <v>#N/A</v>
      </c>
      <c r="BH12" s="6" t="e">
        <f>VLOOKUP($B12,Input!$C$2:$DR$352,10+BH$5,FALSE)*Input2!$B$2</f>
        <v>#N/A</v>
      </c>
      <c r="BI12" s="6" t="e">
        <f>VLOOKUP($B12,Input!$C$2:$DR$352,10+BI$5,FALSE)*Input2!$B$2</f>
        <v>#N/A</v>
      </c>
      <c r="BJ12" s="6" t="e">
        <f>VLOOKUP($B12,Input!$C$2:$DR$352,10+BJ$5,FALSE)*Input2!$B$2</f>
        <v>#N/A</v>
      </c>
      <c r="BK12" s="6" t="e">
        <f>VLOOKUP($B12,Input!$C$2:$DR$352,10+BK$5,FALSE)*Input2!$B$2</f>
        <v>#N/A</v>
      </c>
      <c r="BL12" s="6" t="e">
        <f>VLOOKUP($B12,Input!$C$2:$DR$352,10+BL$5,FALSE)*Input2!$B$2</f>
        <v>#N/A</v>
      </c>
      <c r="BM12" s="6" t="e">
        <f>VLOOKUP($B12,Input!$C$2:$DR$352,10+BM$5,FALSE)*Input2!$B$2</f>
        <v>#N/A</v>
      </c>
      <c r="BN12" s="6" t="e">
        <f>VLOOKUP($B12,Input!$C$2:$DR$352,10+BN$5,FALSE)*Input2!$B$2</f>
        <v>#N/A</v>
      </c>
      <c r="BO12" s="6" t="e">
        <f>VLOOKUP($B12,Input!$C$2:$DR$352,10+BO$5,FALSE)*Input2!$B$2</f>
        <v>#N/A</v>
      </c>
      <c r="BP12" s="6" t="e">
        <f>VLOOKUP($B12,Input!$C$2:$DR$352,10+BP$5,FALSE)*Input2!$B$2</f>
        <v>#N/A</v>
      </c>
      <c r="BQ12" s="6" t="e">
        <f>VLOOKUP($B12,Input!$C$2:$DR$352,10+BQ$5,FALSE)*Input2!$B$2</f>
        <v>#N/A</v>
      </c>
      <c r="BR12" s="6" t="e">
        <f>VLOOKUP($B12,Input!$C$2:$DR$352,10+BR$5,FALSE)*Input2!$B$2</f>
        <v>#N/A</v>
      </c>
      <c r="BS12" s="6" t="e">
        <f>VLOOKUP($B12,Input!$C$2:$DR$352,10+BS$5,FALSE)*Input2!$B$2</f>
        <v>#N/A</v>
      </c>
      <c r="BT12" s="6" t="e">
        <f>VLOOKUP($B12,Input!$C$2:$DR$352,10+BT$5,FALSE)*Input2!$B$2</f>
        <v>#N/A</v>
      </c>
      <c r="BU12" s="6" t="e">
        <f>VLOOKUP($B12,Input!$C$2:$DR$352,10+BU$5,FALSE)*Input2!$B$2</f>
        <v>#N/A</v>
      </c>
      <c r="BV12" s="6" t="e">
        <f>VLOOKUP($B12,Input!$C$2:$DR$352,10+BV$5,FALSE)*Input2!$B$2</f>
        <v>#N/A</v>
      </c>
      <c r="BW12" s="6" t="e">
        <f>VLOOKUP($B12,Input!$C$2:$DR$352,10+BW$5,FALSE)*Input2!$B$2</f>
        <v>#N/A</v>
      </c>
      <c r="BX12" s="6" t="e">
        <f>VLOOKUP($B12,Input!$C$2:$DR$352,10+BX$5,FALSE)*Input2!$B$2</f>
        <v>#N/A</v>
      </c>
      <c r="BY12" s="6" t="e">
        <f>VLOOKUP($B12,Input!$C$2:$DR$352,10+BY$5,FALSE)*Input2!$B$2</f>
        <v>#N/A</v>
      </c>
      <c r="BZ12" s="6" t="e">
        <f>VLOOKUP($B12,Input!$C$2:$DR$352,10+BZ$5,FALSE)*Input2!$B$2</f>
        <v>#N/A</v>
      </c>
      <c r="CA12" s="6" t="e">
        <f>VLOOKUP($B12,Input!$C$2:$DR$352,10+CA$5,FALSE)*Input2!$B$2</f>
        <v>#N/A</v>
      </c>
      <c r="CB12" s="6" t="e">
        <f>VLOOKUP($B12,Input!$C$2:$DR$352,10+CB$5,FALSE)*Input2!$B$2</f>
        <v>#N/A</v>
      </c>
      <c r="CC12" s="6" t="e">
        <f>VLOOKUP($B12,Input!$C$2:$DR$352,10+CC$5,FALSE)*Input2!$B$2</f>
        <v>#N/A</v>
      </c>
      <c r="CD12" s="6" t="e">
        <f>VLOOKUP($B12,Input!$C$2:$DR$352,10+CD$5,FALSE)*Input2!$B$2</f>
        <v>#N/A</v>
      </c>
      <c r="CE12" s="6" t="e">
        <f>VLOOKUP($B12,Input!$C$2:$DR$352,10+CE$5,FALSE)*Input2!$B$2</f>
        <v>#N/A</v>
      </c>
      <c r="CF12" s="6" t="e">
        <f>VLOOKUP($B12,Input!$C$2:$DR$352,10+CF$5,FALSE)*Input2!$B$2</f>
        <v>#N/A</v>
      </c>
      <c r="CG12" s="6" t="e">
        <f>VLOOKUP($B12,Input!$C$2:$DR$352,10+CG$5,FALSE)*Input2!$B$2</f>
        <v>#N/A</v>
      </c>
      <c r="CH12" s="6" t="e">
        <f>VLOOKUP($B12,Input!$C$2:$DR$352,10+CH$5,FALSE)*Input2!$B$2</f>
        <v>#N/A</v>
      </c>
      <c r="CI12" s="6" t="e">
        <f>VLOOKUP($B12,Input!$C$2:$DR$352,10+CI$5,FALSE)*Input2!$B$2</f>
        <v>#N/A</v>
      </c>
      <c r="CJ12" s="6" t="e">
        <f>VLOOKUP($B12,Input!$C$2:$DR$352,10+CJ$5,FALSE)*Input2!$B$2</f>
        <v>#N/A</v>
      </c>
      <c r="CK12" s="6" t="e">
        <f>VLOOKUP($B12,Input!$C$2:$DR$352,10+CK$5,FALSE)*Input2!$B$2</f>
        <v>#N/A</v>
      </c>
      <c r="CL12" s="6" t="e">
        <f>VLOOKUP($B12,Input!$C$2:$DR$352,10+CL$5,FALSE)*Input2!$B$2</f>
        <v>#N/A</v>
      </c>
      <c r="CM12" s="6" t="e">
        <f>VLOOKUP($B12,Input!$C$2:$DR$352,10+CM$5,FALSE)*Input2!$B$2</f>
        <v>#N/A</v>
      </c>
      <c r="CN12" s="6" t="e">
        <f>VLOOKUP($B12,Input!$C$2:$DR$352,10+CN$5,FALSE)*Input2!$B$2</f>
        <v>#N/A</v>
      </c>
      <c r="CO12" s="6" t="e">
        <f>VLOOKUP($B12,Input!$C$2:$DR$352,10+CO$5,FALSE)*Input2!$B$2</f>
        <v>#N/A</v>
      </c>
      <c r="CP12" s="6" t="e">
        <f>VLOOKUP($B12,Input!$C$2:$DR$352,10+CP$5,FALSE)*Input2!$B$2</f>
        <v>#N/A</v>
      </c>
    </row>
    <row r="13" spans="1:95" outlineLevel="3">
      <c r="A13" s="5" t="s">
        <v>22</v>
      </c>
      <c r="B13" s="21" t="s">
        <v>180</v>
      </c>
      <c r="C13" s="7"/>
      <c r="D13" s="6" t="e">
        <f>VLOOKUP($B13,Input!$C$2:$DR$352,10+D$5,FALSE)*Input2!$B$2</f>
        <v>#N/A</v>
      </c>
      <c r="E13" s="6" t="e">
        <f>VLOOKUP($B13,Input!$C$2:$DR$352,10+E$5,FALSE)*Input2!$B$2</f>
        <v>#N/A</v>
      </c>
      <c r="F13" s="6" t="e">
        <f>VLOOKUP($B13,Input!$C$2:$DR$352,10+F$5,FALSE)*Input2!$B$2</f>
        <v>#N/A</v>
      </c>
      <c r="G13" s="6" t="e">
        <f>VLOOKUP($B13,Input!$C$2:$DR$352,10+G$5,FALSE)*Input2!$B$2</f>
        <v>#N/A</v>
      </c>
      <c r="H13" s="6" t="e">
        <f>VLOOKUP($B13,Input!$C$2:$DR$352,10+H$5,FALSE)*Input2!$B$2</f>
        <v>#N/A</v>
      </c>
      <c r="I13" s="6" t="e">
        <f>VLOOKUP($B13,Input!$C$2:$DR$352,10+I$5,FALSE)*Input2!$B$2</f>
        <v>#N/A</v>
      </c>
      <c r="J13" s="6" t="e">
        <f>VLOOKUP($B13,Input!$C$2:$DR$352,10+J$5,FALSE)*Input2!$B$2</f>
        <v>#N/A</v>
      </c>
      <c r="K13" s="6" t="e">
        <f>VLOOKUP($B13,Input!$C$2:$DR$352,10+K$5,FALSE)*Input2!$B$2</f>
        <v>#N/A</v>
      </c>
      <c r="L13" s="6" t="e">
        <f>VLOOKUP($B13,Input!$C$2:$DR$352,10+L$5,FALSE)*Input2!$B$2</f>
        <v>#N/A</v>
      </c>
      <c r="M13" s="6" t="e">
        <f>VLOOKUP($B13,Input!$C$2:$DR$352,10+M$5,FALSE)*Input2!$B$2</f>
        <v>#N/A</v>
      </c>
      <c r="N13" s="6" t="e">
        <f>VLOOKUP($B13,Input!$C$2:$DR$352,10+N$5,FALSE)*Input2!$B$2</f>
        <v>#N/A</v>
      </c>
      <c r="O13" s="6" t="e">
        <f>VLOOKUP($B13,Input!$C$2:$DR$352,10+O$5,FALSE)*Input2!$B$2</f>
        <v>#N/A</v>
      </c>
      <c r="P13" s="6" t="e">
        <f>VLOOKUP($B13,Input!$C$2:$DR$352,10+P$5,FALSE)*Input2!$B$2</f>
        <v>#N/A</v>
      </c>
      <c r="Q13" s="6" t="e">
        <f>VLOOKUP($B13,Input!$C$2:$DR$352,10+Q$5,FALSE)*Input2!$B$2</f>
        <v>#N/A</v>
      </c>
      <c r="R13" s="6" t="e">
        <f>VLOOKUP($B13,Input!$C$2:$DR$352,10+R$5,FALSE)*Input2!$B$2</f>
        <v>#N/A</v>
      </c>
      <c r="S13" s="6" t="e">
        <f>VLOOKUP($B13,Input!$C$2:$DR$352,10+S$5,FALSE)*Input2!$B$2</f>
        <v>#N/A</v>
      </c>
      <c r="T13" s="6" t="e">
        <f>VLOOKUP($B13,Input!$C$2:$DR$352,10+T$5,FALSE)*Input2!$B$2</f>
        <v>#N/A</v>
      </c>
      <c r="U13" s="6" t="e">
        <f>VLOOKUP($B13,Input!$C$2:$DR$352,10+U$5,FALSE)*Input2!$B$2</f>
        <v>#N/A</v>
      </c>
      <c r="V13" s="6" t="e">
        <f>VLOOKUP($B13,Input!$C$2:$DR$352,10+V$5,FALSE)*Input2!$B$2</f>
        <v>#N/A</v>
      </c>
      <c r="W13" s="6" t="e">
        <f>VLOOKUP($B13,Input!$C$2:$DR$352,10+W$5,FALSE)*Input2!$B$2</f>
        <v>#N/A</v>
      </c>
      <c r="X13" s="6" t="e">
        <f>VLOOKUP($B13,Input!$C$2:$DR$352,10+X$5,FALSE)*Input2!$B$2</f>
        <v>#N/A</v>
      </c>
      <c r="Y13" s="6" t="e">
        <f>VLOOKUP($B13,Input!$C$2:$DR$352,10+Y$5,FALSE)*Input2!$B$2</f>
        <v>#N/A</v>
      </c>
      <c r="Z13" s="6" t="e">
        <f>VLOOKUP($B13,Input!$C$2:$DR$352,10+Z$5,FALSE)*Input2!$B$2</f>
        <v>#N/A</v>
      </c>
      <c r="AA13" s="6" t="e">
        <f>VLOOKUP($B13,Input!$C$2:$DR$352,10+AA$5,FALSE)*Input2!$B$2</f>
        <v>#N/A</v>
      </c>
      <c r="AB13" s="6" t="e">
        <f>VLOOKUP($B13,Input!$C$2:$DR$352,10+AB$5,FALSE)*Input2!$B$2</f>
        <v>#N/A</v>
      </c>
      <c r="AC13" s="6" t="e">
        <f>VLOOKUP($B13,Input!$C$2:$DR$352,10+AC$5,FALSE)*Input2!$B$2</f>
        <v>#N/A</v>
      </c>
      <c r="AD13" s="6" t="e">
        <f>VLOOKUP($B13,Input!$C$2:$DR$352,10+AD$5,FALSE)*Input2!$B$2</f>
        <v>#N/A</v>
      </c>
      <c r="AE13" s="6" t="e">
        <f>VLOOKUP($B13,Input!$C$2:$DR$352,10+AE$5,FALSE)*Input2!$B$2</f>
        <v>#N/A</v>
      </c>
      <c r="AF13" s="6" t="e">
        <f>VLOOKUP($B13,Input!$C$2:$DR$352,10+AF$5,FALSE)*Input2!$B$2</f>
        <v>#N/A</v>
      </c>
      <c r="AG13" s="6" t="e">
        <f>VLOOKUP($B13,Input!$C$2:$DR$352,10+AG$5,FALSE)*Input2!$B$2</f>
        <v>#N/A</v>
      </c>
      <c r="AH13" s="6" t="e">
        <f>VLOOKUP($B13,Input!$C$2:$DR$352,10+AH$5,FALSE)*Input2!$B$2</f>
        <v>#N/A</v>
      </c>
      <c r="AI13" s="6" t="e">
        <f>VLOOKUP($B13,Input!$C$2:$DR$352,10+AI$5,FALSE)*Input2!$B$2</f>
        <v>#N/A</v>
      </c>
      <c r="AJ13" s="6" t="e">
        <f>VLOOKUP($B13,Input!$C$2:$DR$352,10+AJ$5,FALSE)*Input2!$B$2</f>
        <v>#N/A</v>
      </c>
      <c r="AK13" s="6" t="e">
        <f>VLOOKUP($B13,Input!$C$2:$DR$352,10+AK$5,FALSE)*Input2!$B$2</f>
        <v>#N/A</v>
      </c>
      <c r="AL13" s="6" t="e">
        <f>VLOOKUP($B13,Input!$C$2:$DR$352,10+AL$5,FALSE)*Input2!$B$2</f>
        <v>#N/A</v>
      </c>
      <c r="AM13" s="6" t="e">
        <f>VLOOKUP($B13,Input!$C$2:$DR$352,10+AM$5,FALSE)*Input2!$B$2</f>
        <v>#N/A</v>
      </c>
      <c r="AN13" s="6" t="e">
        <f>VLOOKUP($B13,Input!$C$2:$DR$352,10+AN$5,FALSE)*Input2!$B$2</f>
        <v>#N/A</v>
      </c>
      <c r="AO13" s="6" t="e">
        <f>VLOOKUP($B13,Input!$C$2:$DR$352,10+AO$5,FALSE)*Input2!$B$2</f>
        <v>#N/A</v>
      </c>
      <c r="AP13" s="6" t="e">
        <f>VLOOKUP($B13,Input!$C$2:$DR$352,10+AP$5,FALSE)*Input2!$B$2</f>
        <v>#N/A</v>
      </c>
      <c r="AQ13" s="6" t="e">
        <f>VLOOKUP($B13,Input!$C$2:$DR$352,10+AQ$5,FALSE)*Input2!$B$2</f>
        <v>#N/A</v>
      </c>
      <c r="AR13" s="6" t="e">
        <f>VLOOKUP($B13,Input!$C$2:$DR$352,10+AR$5,FALSE)*Input2!$B$2</f>
        <v>#N/A</v>
      </c>
      <c r="AS13" s="6" t="e">
        <f>VLOOKUP($B13,Input!$C$2:$DR$352,10+AS$5,FALSE)*Input2!$B$2</f>
        <v>#N/A</v>
      </c>
      <c r="AT13" s="6" t="e">
        <f>VLOOKUP($B13,Input!$C$2:$DR$352,10+AT$5,FALSE)*Input2!$B$2</f>
        <v>#N/A</v>
      </c>
      <c r="AU13" s="6" t="e">
        <f>VLOOKUP($B13,Input!$C$2:$DR$352,10+AU$5,FALSE)*Input2!$B$2</f>
        <v>#N/A</v>
      </c>
      <c r="AV13" s="6" t="e">
        <f>VLOOKUP($B13,Input!$C$2:$DR$352,10+AV$5,FALSE)*Input2!$B$2</f>
        <v>#N/A</v>
      </c>
      <c r="AW13" s="6" t="e">
        <f>VLOOKUP($B13,Input!$C$2:$DR$352,10+AW$5,FALSE)*Input2!$B$2</f>
        <v>#N/A</v>
      </c>
      <c r="AX13" s="6" t="e">
        <f>VLOOKUP($B13,Input!$C$2:$DR$352,10+AX$5,FALSE)*Input2!$B$2</f>
        <v>#N/A</v>
      </c>
      <c r="AY13" s="6" t="e">
        <f>VLOOKUP($B13,Input!$C$2:$DR$352,10+AY$5,FALSE)*Input2!$B$2</f>
        <v>#N/A</v>
      </c>
      <c r="AZ13" s="6" t="e">
        <f>VLOOKUP($B13,Input!$C$2:$DR$352,10+AZ$5,FALSE)*Input2!$B$2</f>
        <v>#N/A</v>
      </c>
      <c r="BA13" s="6" t="e">
        <f>VLOOKUP($B13,Input!$C$2:$DR$352,10+BA$5,FALSE)*Input2!$B$2</f>
        <v>#N/A</v>
      </c>
      <c r="BB13" s="6" t="e">
        <f>VLOOKUP($B13,Input!$C$2:$DR$352,10+BB$5,FALSE)*Input2!$B$2</f>
        <v>#N/A</v>
      </c>
      <c r="BC13" s="6" t="e">
        <f>VLOOKUP($B13,Input!$C$2:$DR$352,10+BC$5,FALSE)*Input2!$B$2</f>
        <v>#N/A</v>
      </c>
      <c r="BD13" s="6" t="e">
        <f>VLOOKUP($B13,Input!$C$2:$DR$352,10+BD$5,FALSE)*Input2!$B$2</f>
        <v>#N/A</v>
      </c>
      <c r="BE13" s="6" t="e">
        <f>VLOOKUP($B13,Input!$C$2:$DR$352,10+BE$5,FALSE)*Input2!$B$2</f>
        <v>#N/A</v>
      </c>
      <c r="BF13" s="6" t="e">
        <f>VLOOKUP($B13,Input!$C$2:$DR$352,10+BF$5,FALSE)*Input2!$B$2</f>
        <v>#N/A</v>
      </c>
      <c r="BG13" s="6" t="e">
        <f>VLOOKUP($B13,Input!$C$2:$DR$352,10+BG$5,FALSE)*Input2!$B$2</f>
        <v>#N/A</v>
      </c>
      <c r="BH13" s="6" t="e">
        <f>VLOOKUP($B13,Input!$C$2:$DR$352,10+BH$5,FALSE)*Input2!$B$2</f>
        <v>#N/A</v>
      </c>
      <c r="BI13" s="6" t="e">
        <f>VLOOKUP($B13,Input!$C$2:$DR$352,10+BI$5,FALSE)*Input2!$B$2</f>
        <v>#N/A</v>
      </c>
      <c r="BJ13" s="6" t="e">
        <f>VLOOKUP($B13,Input!$C$2:$DR$352,10+BJ$5,FALSE)*Input2!$B$2</f>
        <v>#N/A</v>
      </c>
      <c r="BK13" s="6" t="e">
        <f>VLOOKUP($B13,Input!$C$2:$DR$352,10+BK$5,FALSE)*Input2!$B$2</f>
        <v>#N/A</v>
      </c>
      <c r="BL13" s="6" t="e">
        <f>VLOOKUP($B13,Input!$C$2:$DR$352,10+BL$5,FALSE)*Input2!$B$2</f>
        <v>#N/A</v>
      </c>
      <c r="BM13" s="6" t="e">
        <f>VLOOKUP($B13,Input!$C$2:$DR$352,10+BM$5,FALSE)*Input2!$B$2</f>
        <v>#N/A</v>
      </c>
      <c r="BN13" s="6" t="e">
        <f>VLOOKUP($B13,Input!$C$2:$DR$352,10+BN$5,FALSE)*Input2!$B$2</f>
        <v>#N/A</v>
      </c>
      <c r="BO13" s="6" t="e">
        <f>VLOOKUP($B13,Input!$C$2:$DR$352,10+BO$5,FALSE)*Input2!$B$2</f>
        <v>#N/A</v>
      </c>
      <c r="BP13" s="6" t="e">
        <f>VLOOKUP($B13,Input!$C$2:$DR$352,10+BP$5,FALSE)*Input2!$B$2</f>
        <v>#N/A</v>
      </c>
      <c r="BQ13" s="6" t="e">
        <f>VLOOKUP($B13,Input!$C$2:$DR$352,10+BQ$5,FALSE)*Input2!$B$2</f>
        <v>#N/A</v>
      </c>
      <c r="BR13" s="6" t="e">
        <f>VLOOKUP($B13,Input!$C$2:$DR$352,10+BR$5,FALSE)*Input2!$B$2</f>
        <v>#N/A</v>
      </c>
      <c r="BS13" s="6" t="e">
        <f>VLOOKUP($B13,Input!$C$2:$DR$352,10+BS$5,FALSE)*Input2!$B$2</f>
        <v>#N/A</v>
      </c>
      <c r="BT13" s="6" t="e">
        <f>VLOOKUP($B13,Input!$C$2:$DR$352,10+BT$5,FALSE)*Input2!$B$2</f>
        <v>#N/A</v>
      </c>
      <c r="BU13" s="6" t="e">
        <f>VLOOKUP($B13,Input!$C$2:$DR$352,10+BU$5,FALSE)*Input2!$B$2</f>
        <v>#N/A</v>
      </c>
      <c r="BV13" s="6" t="e">
        <f>VLOOKUP($B13,Input!$C$2:$DR$352,10+BV$5,FALSE)*Input2!$B$2</f>
        <v>#N/A</v>
      </c>
      <c r="BW13" s="6" t="e">
        <f>VLOOKUP($B13,Input!$C$2:$DR$352,10+BW$5,FALSE)*Input2!$B$2</f>
        <v>#N/A</v>
      </c>
      <c r="BX13" s="6" t="e">
        <f>VLOOKUP($B13,Input!$C$2:$DR$352,10+BX$5,FALSE)*Input2!$B$2</f>
        <v>#N/A</v>
      </c>
      <c r="BY13" s="6" t="e">
        <f>VLOOKUP($B13,Input!$C$2:$DR$352,10+BY$5,FALSE)*Input2!$B$2</f>
        <v>#N/A</v>
      </c>
      <c r="BZ13" s="6" t="e">
        <f>VLOOKUP($B13,Input!$C$2:$DR$352,10+BZ$5,FALSE)*Input2!$B$2</f>
        <v>#N/A</v>
      </c>
      <c r="CA13" s="6" t="e">
        <f>VLOOKUP($B13,Input!$C$2:$DR$352,10+CA$5,FALSE)*Input2!$B$2</f>
        <v>#N/A</v>
      </c>
      <c r="CB13" s="6" t="e">
        <f>VLOOKUP($B13,Input!$C$2:$DR$352,10+CB$5,FALSE)*Input2!$B$2</f>
        <v>#N/A</v>
      </c>
      <c r="CC13" s="6" t="e">
        <f>VLOOKUP($B13,Input!$C$2:$DR$352,10+CC$5,FALSE)*Input2!$B$2</f>
        <v>#N/A</v>
      </c>
      <c r="CD13" s="6" t="e">
        <f>VLOOKUP($B13,Input!$C$2:$DR$352,10+CD$5,FALSE)*Input2!$B$2</f>
        <v>#N/A</v>
      </c>
      <c r="CE13" s="6" t="e">
        <f>VLOOKUP($B13,Input!$C$2:$DR$352,10+CE$5,FALSE)*Input2!$B$2</f>
        <v>#N/A</v>
      </c>
      <c r="CF13" s="6" t="e">
        <f>VLOOKUP($B13,Input!$C$2:$DR$352,10+CF$5,FALSE)*Input2!$B$2</f>
        <v>#N/A</v>
      </c>
      <c r="CG13" s="6" t="e">
        <f>VLOOKUP($B13,Input!$C$2:$DR$352,10+CG$5,FALSE)*Input2!$B$2</f>
        <v>#N/A</v>
      </c>
      <c r="CH13" s="6" t="e">
        <f>VLOOKUP($B13,Input!$C$2:$DR$352,10+CH$5,FALSE)*Input2!$B$2</f>
        <v>#N/A</v>
      </c>
      <c r="CI13" s="6" t="e">
        <f>VLOOKUP($B13,Input!$C$2:$DR$352,10+CI$5,FALSE)*Input2!$B$2</f>
        <v>#N/A</v>
      </c>
      <c r="CJ13" s="6" t="e">
        <f>VLOOKUP($B13,Input!$C$2:$DR$352,10+CJ$5,FALSE)*Input2!$B$2</f>
        <v>#N/A</v>
      </c>
      <c r="CK13" s="6" t="e">
        <f>VLOOKUP($B13,Input!$C$2:$DR$352,10+CK$5,FALSE)*Input2!$B$2</f>
        <v>#N/A</v>
      </c>
      <c r="CL13" s="6" t="e">
        <f>VLOOKUP($B13,Input!$C$2:$DR$352,10+CL$5,FALSE)*Input2!$B$2</f>
        <v>#N/A</v>
      </c>
      <c r="CM13" s="6" t="e">
        <f>VLOOKUP($B13,Input!$C$2:$DR$352,10+CM$5,FALSE)*Input2!$B$2</f>
        <v>#N/A</v>
      </c>
      <c r="CN13" s="6" t="e">
        <f>VLOOKUP($B13,Input!$C$2:$DR$352,10+CN$5,FALSE)*Input2!$B$2</f>
        <v>#N/A</v>
      </c>
      <c r="CO13" s="6" t="e">
        <f>VLOOKUP($B13,Input!$C$2:$DR$352,10+CO$5,FALSE)*Input2!$B$2</f>
        <v>#N/A</v>
      </c>
      <c r="CP13" s="6" t="e">
        <f>VLOOKUP($B13,Input!$C$2:$DR$352,10+CP$5,FALSE)*Input2!$B$2</f>
        <v>#N/A</v>
      </c>
    </row>
    <row r="14" spans="1:95" outlineLevel="3">
      <c r="A14" s="5" t="s">
        <v>23</v>
      </c>
      <c r="B14" s="21" t="s">
        <v>181</v>
      </c>
      <c r="C14" s="7"/>
      <c r="D14" s="6" t="e">
        <f>VLOOKUP($B14,Input!$C$2:$DR$352,10+D$5,FALSE)*Input2!$B$2</f>
        <v>#N/A</v>
      </c>
      <c r="E14" s="6" t="e">
        <f>VLOOKUP($B14,Input!$C$2:$DR$352,10+E$5,FALSE)*Input2!$B$2</f>
        <v>#N/A</v>
      </c>
      <c r="F14" s="6" t="e">
        <f>VLOOKUP($B14,Input!$C$2:$DR$352,10+F$5,FALSE)*Input2!$B$2</f>
        <v>#N/A</v>
      </c>
      <c r="G14" s="6" t="e">
        <f>VLOOKUP($B14,Input!$C$2:$DR$352,10+G$5,FALSE)*Input2!$B$2</f>
        <v>#N/A</v>
      </c>
      <c r="H14" s="6" t="e">
        <f>VLOOKUP($B14,Input!$C$2:$DR$352,10+H$5,FALSE)*Input2!$B$2</f>
        <v>#N/A</v>
      </c>
      <c r="I14" s="6" t="e">
        <f>VLOOKUP($B14,Input!$C$2:$DR$352,10+I$5,FALSE)*Input2!$B$2</f>
        <v>#N/A</v>
      </c>
      <c r="J14" s="6" t="e">
        <f>VLOOKUP($B14,Input!$C$2:$DR$352,10+J$5,FALSE)*Input2!$B$2</f>
        <v>#N/A</v>
      </c>
      <c r="K14" s="6" t="e">
        <f>VLOOKUP($B14,Input!$C$2:$DR$352,10+K$5,FALSE)*Input2!$B$2</f>
        <v>#N/A</v>
      </c>
      <c r="L14" s="6" t="e">
        <f>VLOOKUP($B14,Input!$C$2:$DR$352,10+L$5,FALSE)*Input2!$B$2</f>
        <v>#N/A</v>
      </c>
      <c r="M14" s="6" t="e">
        <f>VLOOKUP($B14,Input!$C$2:$DR$352,10+M$5,FALSE)*Input2!$B$2</f>
        <v>#N/A</v>
      </c>
      <c r="N14" s="6" t="e">
        <f>VLOOKUP($B14,Input!$C$2:$DR$352,10+N$5,FALSE)*Input2!$B$2</f>
        <v>#N/A</v>
      </c>
      <c r="O14" s="6" t="e">
        <f>VLOOKUP($B14,Input!$C$2:$DR$352,10+O$5,FALSE)*Input2!$B$2</f>
        <v>#N/A</v>
      </c>
      <c r="P14" s="6" t="e">
        <f>VLOOKUP($B14,Input!$C$2:$DR$352,10+P$5,FALSE)*Input2!$B$2</f>
        <v>#N/A</v>
      </c>
      <c r="Q14" s="6" t="e">
        <f>VLOOKUP($B14,Input!$C$2:$DR$352,10+Q$5,FALSE)*Input2!$B$2</f>
        <v>#N/A</v>
      </c>
      <c r="R14" s="6" t="e">
        <f>VLOOKUP($B14,Input!$C$2:$DR$352,10+R$5,FALSE)*Input2!$B$2</f>
        <v>#N/A</v>
      </c>
      <c r="S14" s="6" t="e">
        <f>VLOOKUP($B14,Input!$C$2:$DR$352,10+S$5,FALSE)*Input2!$B$2</f>
        <v>#N/A</v>
      </c>
      <c r="T14" s="6" t="e">
        <f>VLOOKUP($B14,Input!$C$2:$DR$352,10+T$5,FALSE)*Input2!$B$2</f>
        <v>#N/A</v>
      </c>
      <c r="U14" s="6" t="e">
        <f>VLOOKUP($B14,Input!$C$2:$DR$352,10+U$5,FALSE)*Input2!$B$2</f>
        <v>#N/A</v>
      </c>
      <c r="V14" s="6" t="e">
        <f>VLOOKUP($B14,Input!$C$2:$DR$352,10+V$5,FALSE)*Input2!$B$2</f>
        <v>#N/A</v>
      </c>
      <c r="W14" s="6" t="e">
        <f>VLOOKUP($B14,Input!$C$2:$DR$352,10+W$5,FALSE)*Input2!$B$2</f>
        <v>#N/A</v>
      </c>
      <c r="X14" s="6" t="e">
        <f>VLOOKUP($B14,Input!$C$2:$DR$352,10+X$5,FALSE)*Input2!$B$2</f>
        <v>#N/A</v>
      </c>
      <c r="Y14" s="6" t="e">
        <f>VLOOKUP($B14,Input!$C$2:$DR$352,10+Y$5,FALSE)*Input2!$B$2</f>
        <v>#N/A</v>
      </c>
      <c r="Z14" s="6" t="e">
        <f>VLOOKUP($B14,Input!$C$2:$DR$352,10+Z$5,FALSE)*Input2!$B$2</f>
        <v>#N/A</v>
      </c>
      <c r="AA14" s="6" t="e">
        <f>VLOOKUP($B14,Input!$C$2:$DR$352,10+AA$5,FALSE)*Input2!$B$2</f>
        <v>#N/A</v>
      </c>
      <c r="AB14" s="6" t="e">
        <f>VLOOKUP($B14,Input!$C$2:$DR$352,10+AB$5,FALSE)*Input2!$B$2</f>
        <v>#N/A</v>
      </c>
      <c r="AC14" s="6" t="e">
        <f>VLOOKUP($B14,Input!$C$2:$DR$352,10+AC$5,FALSE)*Input2!$B$2</f>
        <v>#N/A</v>
      </c>
      <c r="AD14" s="6" t="e">
        <f>VLOOKUP($B14,Input!$C$2:$DR$352,10+AD$5,FALSE)*Input2!$B$2</f>
        <v>#N/A</v>
      </c>
      <c r="AE14" s="6" t="e">
        <f>VLOOKUP($B14,Input!$C$2:$DR$352,10+AE$5,FALSE)*Input2!$B$2</f>
        <v>#N/A</v>
      </c>
      <c r="AF14" s="6" t="e">
        <f>VLOOKUP($B14,Input!$C$2:$DR$352,10+AF$5,FALSE)*Input2!$B$2</f>
        <v>#N/A</v>
      </c>
      <c r="AG14" s="6" t="e">
        <f>VLOOKUP($B14,Input!$C$2:$DR$352,10+AG$5,FALSE)*Input2!$B$2</f>
        <v>#N/A</v>
      </c>
      <c r="AH14" s="6" t="e">
        <f>VLOOKUP($B14,Input!$C$2:$DR$352,10+AH$5,FALSE)*Input2!$B$2</f>
        <v>#N/A</v>
      </c>
      <c r="AI14" s="6" t="e">
        <f>VLOOKUP($B14,Input!$C$2:$DR$352,10+AI$5,FALSE)*Input2!$B$2</f>
        <v>#N/A</v>
      </c>
      <c r="AJ14" s="6" t="e">
        <f>VLOOKUP($B14,Input!$C$2:$DR$352,10+AJ$5,FALSE)*Input2!$B$2</f>
        <v>#N/A</v>
      </c>
      <c r="AK14" s="6" t="e">
        <f>VLOOKUP($B14,Input!$C$2:$DR$352,10+AK$5,FALSE)*Input2!$B$2</f>
        <v>#N/A</v>
      </c>
      <c r="AL14" s="6" t="e">
        <f>VLOOKUP($B14,Input!$C$2:$DR$352,10+AL$5,FALSE)*Input2!$B$2</f>
        <v>#N/A</v>
      </c>
      <c r="AM14" s="6" t="e">
        <f>VLOOKUP($B14,Input!$C$2:$DR$352,10+AM$5,FALSE)*Input2!$B$2</f>
        <v>#N/A</v>
      </c>
      <c r="AN14" s="6" t="e">
        <f>VLOOKUP($B14,Input!$C$2:$DR$352,10+AN$5,FALSE)*Input2!$B$2</f>
        <v>#N/A</v>
      </c>
      <c r="AO14" s="6" t="e">
        <f>VLOOKUP($B14,Input!$C$2:$DR$352,10+AO$5,FALSE)*Input2!$B$2</f>
        <v>#N/A</v>
      </c>
      <c r="AP14" s="6" t="e">
        <f>VLOOKUP($B14,Input!$C$2:$DR$352,10+AP$5,FALSE)*Input2!$B$2</f>
        <v>#N/A</v>
      </c>
      <c r="AQ14" s="6" t="e">
        <f>VLOOKUP($B14,Input!$C$2:$DR$352,10+AQ$5,FALSE)*Input2!$B$2</f>
        <v>#N/A</v>
      </c>
      <c r="AR14" s="6" t="e">
        <f>VLOOKUP($B14,Input!$C$2:$DR$352,10+AR$5,FALSE)*Input2!$B$2</f>
        <v>#N/A</v>
      </c>
      <c r="AS14" s="6" t="e">
        <f>VLOOKUP($B14,Input!$C$2:$DR$352,10+AS$5,FALSE)*Input2!$B$2</f>
        <v>#N/A</v>
      </c>
      <c r="AT14" s="6" t="e">
        <f>VLOOKUP($B14,Input!$C$2:$DR$352,10+AT$5,FALSE)*Input2!$B$2</f>
        <v>#N/A</v>
      </c>
      <c r="AU14" s="6" t="e">
        <f>VLOOKUP($B14,Input!$C$2:$DR$352,10+AU$5,FALSE)*Input2!$B$2</f>
        <v>#N/A</v>
      </c>
      <c r="AV14" s="6" t="e">
        <f>VLOOKUP($B14,Input!$C$2:$DR$352,10+AV$5,FALSE)*Input2!$B$2</f>
        <v>#N/A</v>
      </c>
      <c r="AW14" s="6" t="e">
        <f>VLOOKUP($B14,Input!$C$2:$DR$352,10+AW$5,FALSE)*Input2!$B$2</f>
        <v>#N/A</v>
      </c>
      <c r="AX14" s="6" t="e">
        <f>VLOOKUP($B14,Input!$C$2:$DR$352,10+AX$5,FALSE)*Input2!$B$2</f>
        <v>#N/A</v>
      </c>
      <c r="AY14" s="6" t="e">
        <f>VLOOKUP($B14,Input!$C$2:$DR$352,10+AY$5,FALSE)*Input2!$B$2</f>
        <v>#N/A</v>
      </c>
      <c r="AZ14" s="6" t="e">
        <f>VLOOKUP($B14,Input!$C$2:$DR$352,10+AZ$5,FALSE)*Input2!$B$2</f>
        <v>#N/A</v>
      </c>
      <c r="BA14" s="6" t="e">
        <f>VLOOKUP($B14,Input!$C$2:$DR$352,10+BA$5,FALSE)*Input2!$B$2</f>
        <v>#N/A</v>
      </c>
      <c r="BB14" s="6" t="e">
        <f>VLOOKUP($B14,Input!$C$2:$DR$352,10+BB$5,FALSE)*Input2!$B$2</f>
        <v>#N/A</v>
      </c>
      <c r="BC14" s="6" t="e">
        <f>VLOOKUP($B14,Input!$C$2:$DR$352,10+BC$5,FALSE)*Input2!$B$2</f>
        <v>#N/A</v>
      </c>
      <c r="BD14" s="6" t="e">
        <f>VLOOKUP($B14,Input!$C$2:$DR$352,10+BD$5,FALSE)*Input2!$B$2</f>
        <v>#N/A</v>
      </c>
      <c r="BE14" s="6" t="e">
        <f>VLOOKUP($B14,Input!$C$2:$DR$352,10+BE$5,FALSE)*Input2!$B$2</f>
        <v>#N/A</v>
      </c>
      <c r="BF14" s="6" t="e">
        <f>VLOOKUP($B14,Input!$C$2:$DR$352,10+BF$5,FALSE)*Input2!$B$2</f>
        <v>#N/A</v>
      </c>
      <c r="BG14" s="6" t="e">
        <f>VLOOKUP($B14,Input!$C$2:$DR$352,10+BG$5,FALSE)*Input2!$B$2</f>
        <v>#N/A</v>
      </c>
      <c r="BH14" s="6" t="e">
        <f>VLOOKUP($B14,Input!$C$2:$DR$352,10+BH$5,FALSE)*Input2!$B$2</f>
        <v>#N/A</v>
      </c>
      <c r="BI14" s="6" t="e">
        <f>VLOOKUP($B14,Input!$C$2:$DR$352,10+BI$5,FALSE)*Input2!$B$2</f>
        <v>#N/A</v>
      </c>
      <c r="BJ14" s="6" t="e">
        <f>VLOOKUP($B14,Input!$C$2:$DR$352,10+BJ$5,FALSE)*Input2!$B$2</f>
        <v>#N/A</v>
      </c>
      <c r="BK14" s="6" t="e">
        <f>VLOOKUP($B14,Input!$C$2:$DR$352,10+BK$5,FALSE)*Input2!$B$2</f>
        <v>#N/A</v>
      </c>
      <c r="BL14" s="6" t="e">
        <f>VLOOKUP($B14,Input!$C$2:$DR$352,10+BL$5,FALSE)*Input2!$B$2</f>
        <v>#N/A</v>
      </c>
      <c r="BM14" s="6" t="e">
        <f>VLOOKUP($B14,Input!$C$2:$DR$352,10+BM$5,FALSE)*Input2!$B$2</f>
        <v>#N/A</v>
      </c>
      <c r="BN14" s="6" t="e">
        <f>VLOOKUP($B14,Input!$C$2:$DR$352,10+BN$5,FALSE)*Input2!$B$2</f>
        <v>#N/A</v>
      </c>
      <c r="BO14" s="6" t="e">
        <f>VLOOKUP($B14,Input!$C$2:$DR$352,10+BO$5,FALSE)*Input2!$B$2</f>
        <v>#N/A</v>
      </c>
      <c r="BP14" s="6" t="e">
        <f>VLOOKUP($B14,Input!$C$2:$DR$352,10+BP$5,FALSE)*Input2!$B$2</f>
        <v>#N/A</v>
      </c>
      <c r="BQ14" s="6" t="e">
        <f>VLOOKUP($B14,Input!$C$2:$DR$352,10+BQ$5,FALSE)*Input2!$B$2</f>
        <v>#N/A</v>
      </c>
      <c r="BR14" s="6" t="e">
        <f>VLOOKUP($B14,Input!$C$2:$DR$352,10+BR$5,FALSE)*Input2!$B$2</f>
        <v>#N/A</v>
      </c>
      <c r="BS14" s="6" t="e">
        <f>VLOOKUP($B14,Input!$C$2:$DR$352,10+BS$5,FALSE)*Input2!$B$2</f>
        <v>#N/A</v>
      </c>
      <c r="BT14" s="6" t="e">
        <f>VLOOKUP($B14,Input!$C$2:$DR$352,10+BT$5,FALSE)*Input2!$B$2</f>
        <v>#N/A</v>
      </c>
      <c r="BU14" s="6" t="e">
        <f>VLOOKUP($B14,Input!$C$2:$DR$352,10+BU$5,FALSE)*Input2!$B$2</f>
        <v>#N/A</v>
      </c>
      <c r="BV14" s="6" t="e">
        <f>VLOOKUP($B14,Input!$C$2:$DR$352,10+BV$5,FALSE)*Input2!$B$2</f>
        <v>#N/A</v>
      </c>
      <c r="BW14" s="6" t="e">
        <f>VLOOKUP($B14,Input!$C$2:$DR$352,10+BW$5,FALSE)*Input2!$B$2</f>
        <v>#N/A</v>
      </c>
      <c r="BX14" s="6" t="e">
        <f>VLOOKUP($B14,Input!$C$2:$DR$352,10+BX$5,FALSE)*Input2!$B$2</f>
        <v>#N/A</v>
      </c>
      <c r="BY14" s="6" t="e">
        <f>VLOOKUP($B14,Input!$C$2:$DR$352,10+BY$5,FALSE)*Input2!$B$2</f>
        <v>#N/A</v>
      </c>
      <c r="BZ14" s="6" t="e">
        <f>VLOOKUP($B14,Input!$C$2:$DR$352,10+BZ$5,FALSE)*Input2!$B$2</f>
        <v>#N/A</v>
      </c>
      <c r="CA14" s="6" t="e">
        <f>VLOOKUP($B14,Input!$C$2:$DR$352,10+CA$5,FALSE)*Input2!$B$2</f>
        <v>#N/A</v>
      </c>
      <c r="CB14" s="6" t="e">
        <f>VLOOKUP($B14,Input!$C$2:$DR$352,10+CB$5,FALSE)*Input2!$B$2</f>
        <v>#N/A</v>
      </c>
      <c r="CC14" s="6" t="e">
        <f>VLOOKUP($B14,Input!$C$2:$DR$352,10+CC$5,FALSE)*Input2!$B$2</f>
        <v>#N/A</v>
      </c>
      <c r="CD14" s="6" t="e">
        <f>VLOOKUP($B14,Input!$C$2:$DR$352,10+CD$5,FALSE)*Input2!$B$2</f>
        <v>#N/A</v>
      </c>
      <c r="CE14" s="6" t="e">
        <f>VLOOKUP($B14,Input!$C$2:$DR$352,10+CE$5,FALSE)*Input2!$B$2</f>
        <v>#N/A</v>
      </c>
      <c r="CF14" s="6" t="e">
        <f>VLOOKUP($B14,Input!$C$2:$DR$352,10+CF$5,FALSE)*Input2!$B$2</f>
        <v>#N/A</v>
      </c>
      <c r="CG14" s="6" t="e">
        <f>VLOOKUP($B14,Input!$C$2:$DR$352,10+CG$5,FALSE)*Input2!$B$2</f>
        <v>#N/A</v>
      </c>
      <c r="CH14" s="6" t="e">
        <f>VLOOKUP($B14,Input!$C$2:$DR$352,10+CH$5,FALSE)*Input2!$B$2</f>
        <v>#N/A</v>
      </c>
      <c r="CI14" s="6" t="e">
        <f>VLOOKUP($B14,Input!$C$2:$DR$352,10+CI$5,FALSE)*Input2!$B$2</f>
        <v>#N/A</v>
      </c>
      <c r="CJ14" s="6" t="e">
        <f>VLOOKUP($B14,Input!$C$2:$DR$352,10+CJ$5,FALSE)*Input2!$B$2</f>
        <v>#N/A</v>
      </c>
      <c r="CK14" s="6" t="e">
        <f>VLOOKUP($B14,Input!$C$2:$DR$352,10+CK$5,FALSE)*Input2!$B$2</f>
        <v>#N/A</v>
      </c>
      <c r="CL14" s="6" t="e">
        <f>VLOOKUP($B14,Input!$C$2:$DR$352,10+CL$5,FALSE)*Input2!$B$2</f>
        <v>#N/A</v>
      </c>
      <c r="CM14" s="6" t="e">
        <f>VLOOKUP($B14,Input!$C$2:$DR$352,10+CM$5,FALSE)*Input2!$B$2</f>
        <v>#N/A</v>
      </c>
      <c r="CN14" s="6" t="e">
        <f>VLOOKUP($B14,Input!$C$2:$DR$352,10+CN$5,FALSE)*Input2!$B$2</f>
        <v>#N/A</v>
      </c>
      <c r="CO14" s="6" t="e">
        <f>VLOOKUP($B14,Input!$C$2:$DR$352,10+CO$5,FALSE)*Input2!$B$2</f>
        <v>#N/A</v>
      </c>
      <c r="CP14" s="6" t="e">
        <f>VLOOKUP($B14,Input!$C$2:$DR$352,10+CP$5,FALSE)*Input2!$B$2</f>
        <v>#N/A</v>
      </c>
    </row>
    <row r="15" spans="1:95" outlineLevel="3">
      <c r="A15" s="5" t="s">
        <v>189</v>
      </c>
      <c r="B15" s="21" t="s">
        <v>182</v>
      </c>
      <c r="C15" s="7"/>
      <c r="D15" s="6" t="e">
        <f>VLOOKUP($B15,Input!$C$2:$DR$352,10+D$5,FALSE)*Input2!$B$2</f>
        <v>#N/A</v>
      </c>
      <c r="E15" s="6" t="e">
        <f>VLOOKUP($B15,Input!$C$2:$DR$352,10+E$5,FALSE)*Input2!$B$2</f>
        <v>#N/A</v>
      </c>
      <c r="F15" s="6" t="e">
        <f>VLOOKUP($B15,Input!$C$2:$DR$352,10+F$5,FALSE)*Input2!$B$2</f>
        <v>#N/A</v>
      </c>
      <c r="G15" s="6" t="e">
        <f>VLOOKUP($B15,Input!$C$2:$DR$352,10+G$5,FALSE)*Input2!$B$2</f>
        <v>#N/A</v>
      </c>
      <c r="H15" s="6" t="e">
        <f>VLOOKUP($B15,Input!$C$2:$DR$352,10+H$5,FALSE)*Input2!$B$2</f>
        <v>#N/A</v>
      </c>
      <c r="I15" s="6" t="e">
        <f>VLOOKUP($B15,Input!$C$2:$DR$352,10+I$5,FALSE)*Input2!$B$2</f>
        <v>#N/A</v>
      </c>
      <c r="J15" s="6" t="e">
        <f>VLOOKUP($B15,Input!$C$2:$DR$352,10+J$5,FALSE)*Input2!$B$2</f>
        <v>#N/A</v>
      </c>
      <c r="K15" s="6" t="e">
        <f>VLOOKUP($B15,Input!$C$2:$DR$352,10+K$5,FALSE)*Input2!$B$2</f>
        <v>#N/A</v>
      </c>
      <c r="L15" s="6" t="e">
        <f>VLOOKUP($B15,Input!$C$2:$DR$352,10+L$5,FALSE)*Input2!$B$2</f>
        <v>#N/A</v>
      </c>
      <c r="M15" s="6" t="e">
        <f>VLOOKUP($B15,Input!$C$2:$DR$352,10+M$5,FALSE)*Input2!$B$2</f>
        <v>#N/A</v>
      </c>
      <c r="N15" s="6" t="e">
        <f>VLOOKUP($B15,Input!$C$2:$DR$352,10+N$5,FALSE)*Input2!$B$2</f>
        <v>#N/A</v>
      </c>
      <c r="O15" s="6" t="e">
        <f>VLOOKUP($B15,Input!$C$2:$DR$352,10+O$5,FALSE)*Input2!$B$2</f>
        <v>#N/A</v>
      </c>
      <c r="P15" s="6" t="e">
        <f>VLOOKUP($B15,Input!$C$2:$DR$352,10+P$5,FALSE)*Input2!$B$2</f>
        <v>#N/A</v>
      </c>
      <c r="Q15" s="6" t="e">
        <f>VLOOKUP($B15,Input!$C$2:$DR$352,10+Q$5,FALSE)*Input2!$B$2</f>
        <v>#N/A</v>
      </c>
      <c r="R15" s="6" t="e">
        <f>VLOOKUP($B15,Input!$C$2:$DR$352,10+R$5,FALSE)*Input2!$B$2</f>
        <v>#N/A</v>
      </c>
      <c r="S15" s="6" t="e">
        <f>VLOOKUP($B15,Input!$C$2:$DR$352,10+S$5,FALSE)*Input2!$B$2</f>
        <v>#N/A</v>
      </c>
      <c r="T15" s="6" t="e">
        <f>VLOOKUP($B15,Input!$C$2:$DR$352,10+T$5,FALSE)*Input2!$B$2</f>
        <v>#N/A</v>
      </c>
      <c r="U15" s="6" t="e">
        <f>VLOOKUP($B15,Input!$C$2:$DR$352,10+U$5,FALSE)*Input2!$B$2</f>
        <v>#N/A</v>
      </c>
      <c r="V15" s="6" t="e">
        <f>VLOOKUP($B15,Input!$C$2:$DR$352,10+V$5,FALSE)*Input2!$B$2</f>
        <v>#N/A</v>
      </c>
      <c r="W15" s="6" t="e">
        <f>VLOOKUP($B15,Input!$C$2:$DR$352,10+W$5,FALSE)*Input2!$B$2</f>
        <v>#N/A</v>
      </c>
      <c r="X15" s="6" t="e">
        <f>VLOOKUP($B15,Input!$C$2:$DR$352,10+X$5,FALSE)*Input2!$B$2</f>
        <v>#N/A</v>
      </c>
      <c r="Y15" s="6" t="e">
        <f>VLOOKUP($B15,Input!$C$2:$DR$352,10+Y$5,FALSE)*Input2!$B$2</f>
        <v>#N/A</v>
      </c>
      <c r="Z15" s="6" t="e">
        <f>VLOOKUP($B15,Input!$C$2:$DR$352,10+Z$5,FALSE)*Input2!$B$2</f>
        <v>#N/A</v>
      </c>
      <c r="AA15" s="6" t="e">
        <f>VLOOKUP($B15,Input!$C$2:$DR$352,10+AA$5,FALSE)*Input2!$B$2</f>
        <v>#N/A</v>
      </c>
      <c r="AB15" s="6" t="e">
        <f>VLOOKUP($B15,Input!$C$2:$DR$352,10+AB$5,FALSE)*Input2!$B$2</f>
        <v>#N/A</v>
      </c>
      <c r="AC15" s="6" t="e">
        <f>VLOOKUP($B15,Input!$C$2:$DR$352,10+AC$5,FALSE)*Input2!$B$2</f>
        <v>#N/A</v>
      </c>
      <c r="AD15" s="6" t="e">
        <f>VLOOKUP($B15,Input!$C$2:$DR$352,10+AD$5,FALSE)*Input2!$B$2</f>
        <v>#N/A</v>
      </c>
      <c r="AE15" s="6" t="e">
        <f>VLOOKUP($B15,Input!$C$2:$DR$352,10+AE$5,FALSE)*Input2!$B$2</f>
        <v>#N/A</v>
      </c>
      <c r="AF15" s="6" t="e">
        <f>VLOOKUP($B15,Input!$C$2:$DR$352,10+AF$5,FALSE)*Input2!$B$2</f>
        <v>#N/A</v>
      </c>
      <c r="AG15" s="6" t="e">
        <f>VLOOKUP($B15,Input!$C$2:$DR$352,10+AG$5,FALSE)*Input2!$B$2</f>
        <v>#N/A</v>
      </c>
      <c r="AH15" s="6" t="e">
        <f>VLOOKUP($B15,Input!$C$2:$DR$352,10+AH$5,FALSE)*Input2!$B$2</f>
        <v>#N/A</v>
      </c>
      <c r="AI15" s="6" t="e">
        <f>VLOOKUP($B15,Input!$C$2:$DR$352,10+AI$5,FALSE)*Input2!$B$2</f>
        <v>#N/A</v>
      </c>
      <c r="AJ15" s="6" t="e">
        <f>VLOOKUP($B15,Input!$C$2:$DR$352,10+AJ$5,FALSE)*Input2!$B$2</f>
        <v>#N/A</v>
      </c>
      <c r="AK15" s="6" t="e">
        <f>VLOOKUP($B15,Input!$C$2:$DR$352,10+AK$5,FALSE)*Input2!$B$2</f>
        <v>#N/A</v>
      </c>
      <c r="AL15" s="6" t="e">
        <f>VLOOKUP($B15,Input!$C$2:$DR$352,10+AL$5,FALSE)*Input2!$B$2</f>
        <v>#N/A</v>
      </c>
      <c r="AM15" s="6" t="e">
        <f>VLOOKUP($B15,Input!$C$2:$DR$352,10+AM$5,FALSE)*Input2!$B$2</f>
        <v>#N/A</v>
      </c>
      <c r="AN15" s="6" t="e">
        <f>VLOOKUP($B15,Input!$C$2:$DR$352,10+AN$5,FALSE)*Input2!$B$2</f>
        <v>#N/A</v>
      </c>
      <c r="AO15" s="6" t="e">
        <f>VLOOKUP($B15,Input!$C$2:$DR$352,10+AO$5,FALSE)*Input2!$B$2</f>
        <v>#N/A</v>
      </c>
      <c r="AP15" s="6" t="e">
        <f>VLOOKUP($B15,Input!$C$2:$DR$352,10+AP$5,FALSE)*Input2!$B$2</f>
        <v>#N/A</v>
      </c>
      <c r="AQ15" s="6" t="e">
        <f>VLOOKUP($B15,Input!$C$2:$DR$352,10+AQ$5,FALSE)*Input2!$B$2</f>
        <v>#N/A</v>
      </c>
      <c r="AR15" s="6" t="e">
        <f>VLOOKUP($B15,Input!$C$2:$DR$352,10+AR$5,FALSE)*Input2!$B$2</f>
        <v>#N/A</v>
      </c>
      <c r="AS15" s="6" t="e">
        <f>VLOOKUP($B15,Input!$C$2:$DR$352,10+AS$5,FALSE)*Input2!$B$2</f>
        <v>#N/A</v>
      </c>
      <c r="AT15" s="6" t="e">
        <f>VLOOKUP($B15,Input!$C$2:$DR$352,10+AT$5,FALSE)*Input2!$B$2</f>
        <v>#N/A</v>
      </c>
      <c r="AU15" s="6" t="e">
        <f>VLOOKUP($B15,Input!$C$2:$DR$352,10+AU$5,FALSE)*Input2!$B$2</f>
        <v>#N/A</v>
      </c>
      <c r="AV15" s="6" t="e">
        <f>VLOOKUP($B15,Input!$C$2:$DR$352,10+AV$5,FALSE)*Input2!$B$2</f>
        <v>#N/A</v>
      </c>
      <c r="AW15" s="6" t="e">
        <f>VLOOKUP($B15,Input!$C$2:$DR$352,10+AW$5,FALSE)*Input2!$B$2</f>
        <v>#N/A</v>
      </c>
      <c r="AX15" s="6" t="e">
        <f>VLOOKUP($B15,Input!$C$2:$DR$352,10+AX$5,FALSE)*Input2!$B$2</f>
        <v>#N/A</v>
      </c>
      <c r="AY15" s="6" t="e">
        <f>VLOOKUP($B15,Input!$C$2:$DR$352,10+AY$5,FALSE)*Input2!$B$2</f>
        <v>#N/A</v>
      </c>
      <c r="AZ15" s="6" t="e">
        <f>VLOOKUP($B15,Input!$C$2:$DR$352,10+AZ$5,FALSE)*Input2!$B$2</f>
        <v>#N/A</v>
      </c>
      <c r="BA15" s="6" t="e">
        <f>VLOOKUP($B15,Input!$C$2:$DR$352,10+BA$5,FALSE)*Input2!$B$2</f>
        <v>#N/A</v>
      </c>
      <c r="BB15" s="6" t="e">
        <f>VLOOKUP($B15,Input!$C$2:$DR$352,10+BB$5,FALSE)*Input2!$B$2</f>
        <v>#N/A</v>
      </c>
      <c r="BC15" s="6" t="e">
        <f>VLOOKUP($B15,Input!$C$2:$DR$352,10+BC$5,FALSE)*Input2!$B$2</f>
        <v>#N/A</v>
      </c>
      <c r="BD15" s="6" t="e">
        <f>VLOOKUP($B15,Input!$C$2:$DR$352,10+BD$5,FALSE)*Input2!$B$2</f>
        <v>#N/A</v>
      </c>
      <c r="BE15" s="6" t="e">
        <f>VLOOKUP($B15,Input!$C$2:$DR$352,10+BE$5,FALSE)*Input2!$B$2</f>
        <v>#N/A</v>
      </c>
      <c r="BF15" s="6" t="e">
        <f>VLOOKUP($B15,Input!$C$2:$DR$352,10+BF$5,FALSE)*Input2!$B$2</f>
        <v>#N/A</v>
      </c>
      <c r="BG15" s="6" t="e">
        <f>VLOOKUP($B15,Input!$C$2:$DR$352,10+BG$5,FALSE)*Input2!$B$2</f>
        <v>#N/A</v>
      </c>
      <c r="BH15" s="6" t="e">
        <f>VLOOKUP($B15,Input!$C$2:$DR$352,10+BH$5,FALSE)*Input2!$B$2</f>
        <v>#N/A</v>
      </c>
      <c r="BI15" s="6" t="e">
        <f>VLOOKUP($B15,Input!$C$2:$DR$352,10+BI$5,FALSE)*Input2!$B$2</f>
        <v>#N/A</v>
      </c>
      <c r="BJ15" s="6" t="e">
        <f>VLOOKUP($B15,Input!$C$2:$DR$352,10+BJ$5,FALSE)*Input2!$B$2</f>
        <v>#N/A</v>
      </c>
      <c r="BK15" s="6" t="e">
        <f>VLOOKUP($B15,Input!$C$2:$DR$352,10+BK$5,FALSE)*Input2!$B$2</f>
        <v>#N/A</v>
      </c>
      <c r="BL15" s="6" t="e">
        <f>VLOOKUP($B15,Input!$C$2:$DR$352,10+BL$5,FALSE)*Input2!$B$2</f>
        <v>#N/A</v>
      </c>
      <c r="BM15" s="6" t="e">
        <f>VLOOKUP($B15,Input!$C$2:$DR$352,10+BM$5,FALSE)*Input2!$B$2</f>
        <v>#N/A</v>
      </c>
      <c r="BN15" s="6" t="e">
        <f>VLOOKUP($B15,Input!$C$2:$DR$352,10+BN$5,FALSE)*Input2!$B$2</f>
        <v>#N/A</v>
      </c>
      <c r="BO15" s="6" t="e">
        <f>VLOOKUP($B15,Input!$C$2:$DR$352,10+BO$5,FALSE)*Input2!$B$2</f>
        <v>#N/A</v>
      </c>
      <c r="BP15" s="6" t="e">
        <f>VLOOKUP($B15,Input!$C$2:$DR$352,10+BP$5,FALSE)*Input2!$B$2</f>
        <v>#N/A</v>
      </c>
      <c r="BQ15" s="6" t="e">
        <f>VLOOKUP($B15,Input!$C$2:$DR$352,10+BQ$5,FALSE)*Input2!$B$2</f>
        <v>#N/A</v>
      </c>
      <c r="BR15" s="6" t="e">
        <f>VLOOKUP($B15,Input!$C$2:$DR$352,10+BR$5,FALSE)*Input2!$B$2</f>
        <v>#N/A</v>
      </c>
      <c r="BS15" s="6" t="e">
        <f>VLOOKUP($B15,Input!$C$2:$DR$352,10+BS$5,FALSE)*Input2!$B$2</f>
        <v>#N/A</v>
      </c>
      <c r="BT15" s="6" t="e">
        <f>VLOOKUP($B15,Input!$C$2:$DR$352,10+BT$5,FALSE)*Input2!$B$2</f>
        <v>#N/A</v>
      </c>
      <c r="BU15" s="6" t="e">
        <f>VLOOKUP($B15,Input!$C$2:$DR$352,10+BU$5,FALSE)*Input2!$B$2</f>
        <v>#N/A</v>
      </c>
      <c r="BV15" s="6" t="e">
        <f>VLOOKUP($B15,Input!$C$2:$DR$352,10+BV$5,FALSE)*Input2!$B$2</f>
        <v>#N/A</v>
      </c>
      <c r="BW15" s="6" t="e">
        <f>VLOOKUP($B15,Input!$C$2:$DR$352,10+BW$5,FALSE)*Input2!$B$2</f>
        <v>#N/A</v>
      </c>
      <c r="BX15" s="6" t="e">
        <f>VLOOKUP($B15,Input!$C$2:$DR$352,10+BX$5,FALSE)*Input2!$B$2</f>
        <v>#N/A</v>
      </c>
      <c r="BY15" s="6" t="e">
        <f>VLOOKUP($B15,Input!$C$2:$DR$352,10+BY$5,FALSE)*Input2!$B$2</f>
        <v>#N/A</v>
      </c>
      <c r="BZ15" s="6" t="e">
        <f>VLOOKUP($B15,Input!$C$2:$DR$352,10+BZ$5,FALSE)*Input2!$B$2</f>
        <v>#N/A</v>
      </c>
      <c r="CA15" s="6" t="e">
        <f>VLOOKUP($B15,Input!$C$2:$DR$352,10+CA$5,FALSE)*Input2!$B$2</f>
        <v>#N/A</v>
      </c>
      <c r="CB15" s="6" t="e">
        <f>VLOOKUP($B15,Input!$C$2:$DR$352,10+CB$5,FALSE)*Input2!$B$2</f>
        <v>#N/A</v>
      </c>
      <c r="CC15" s="6" t="e">
        <f>VLOOKUP($B15,Input!$C$2:$DR$352,10+CC$5,FALSE)*Input2!$B$2</f>
        <v>#N/A</v>
      </c>
      <c r="CD15" s="6" t="e">
        <f>VLOOKUP($B15,Input!$C$2:$DR$352,10+CD$5,FALSE)*Input2!$B$2</f>
        <v>#N/A</v>
      </c>
      <c r="CE15" s="6" t="e">
        <f>VLOOKUP($B15,Input!$C$2:$DR$352,10+CE$5,FALSE)*Input2!$B$2</f>
        <v>#N/A</v>
      </c>
      <c r="CF15" s="6" t="e">
        <f>VLOOKUP($B15,Input!$C$2:$DR$352,10+CF$5,FALSE)*Input2!$B$2</f>
        <v>#N/A</v>
      </c>
      <c r="CG15" s="6" t="e">
        <f>VLOOKUP($B15,Input!$C$2:$DR$352,10+CG$5,FALSE)*Input2!$B$2</f>
        <v>#N/A</v>
      </c>
      <c r="CH15" s="6" t="e">
        <f>VLOOKUP($B15,Input!$C$2:$DR$352,10+CH$5,FALSE)*Input2!$B$2</f>
        <v>#N/A</v>
      </c>
      <c r="CI15" s="6" t="e">
        <f>VLOOKUP($B15,Input!$C$2:$DR$352,10+CI$5,FALSE)*Input2!$B$2</f>
        <v>#N/A</v>
      </c>
      <c r="CJ15" s="6" t="e">
        <f>VLOOKUP($B15,Input!$C$2:$DR$352,10+CJ$5,FALSE)*Input2!$B$2</f>
        <v>#N/A</v>
      </c>
      <c r="CK15" s="6" t="e">
        <f>VLOOKUP($B15,Input!$C$2:$DR$352,10+CK$5,FALSE)*Input2!$B$2</f>
        <v>#N/A</v>
      </c>
      <c r="CL15" s="6" t="e">
        <f>VLOOKUP($B15,Input!$C$2:$DR$352,10+CL$5,FALSE)*Input2!$B$2</f>
        <v>#N/A</v>
      </c>
      <c r="CM15" s="6" t="e">
        <f>VLOOKUP($B15,Input!$C$2:$DR$352,10+CM$5,FALSE)*Input2!$B$2</f>
        <v>#N/A</v>
      </c>
      <c r="CN15" s="6" t="e">
        <f>VLOOKUP($B15,Input!$C$2:$DR$352,10+CN$5,FALSE)*Input2!$B$2</f>
        <v>#N/A</v>
      </c>
      <c r="CO15" s="6" t="e">
        <f>VLOOKUP($B15,Input!$C$2:$DR$352,10+CO$5,FALSE)*Input2!$B$2</f>
        <v>#N/A</v>
      </c>
      <c r="CP15" s="6" t="e">
        <f>VLOOKUP($B15,Input!$C$2:$DR$352,10+CP$5,FALSE)*Input2!$B$2</f>
        <v>#N/A</v>
      </c>
    </row>
    <row r="16" spans="1:95" outlineLevel="1">
      <c r="A16" s="66" t="s">
        <v>186</v>
      </c>
      <c r="B16" s="21" t="s">
        <v>183</v>
      </c>
      <c r="C16" s="7"/>
      <c r="D16" s="6" t="e">
        <f>VLOOKUP($B16,Input!$C$2:$DR$352,10+D$5,FALSE)*Input2!$B$2</f>
        <v>#N/A</v>
      </c>
      <c r="E16" s="6" t="e">
        <f>VLOOKUP($B16,Input!$C$2:$DR$352,10+E$5,FALSE)*Input2!$B$2</f>
        <v>#N/A</v>
      </c>
      <c r="F16" s="6" t="e">
        <f>VLOOKUP($B16,Input!$C$2:$DR$352,10+F$5,FALSE)*Input2!$B$2</f>
        <v>#N/A</v>
      </c>
      <c r="G16" s="6" t="e">
        <f>VLOOKUP($B16,Input!$C$2:$DR$352,10+G$5,FALSE)*Input2!$B$2</f>
        <v>#N/A</v>
      </c>
      <c r="H16" s="6" t="e">
        <f>VLOOKUP($B16,Input!$C$2:$DR$352,10+H$5,FALSE)*Input2!$B$2</f>
        <v>#N/A</v>
      </c>
      <c r="I16" s="6" t="e">
        <f>VLOOKUP($B16,Input!$C$2:$DR$352,10+I$5,FALSE)*Input2!$B$2</f>
        <v>#N/A</v>
      </c>
      <c r="J16" s="6" t="e">
        <f>VLOOKUP($B16,Input!$C$2:$DR$352,10+J$5,FALSE)*Input2!$B$2</f>
        <v>#N/A</v>
      </c>
      <c r="K16" s="6" t="e">
        <f>VLOOKUP($B16,Input!$C$2:$DR$352,10+K$5,FALSE)*Input2!$B$2</f>
        <v>#N/A</v>
      </c>
      <c r="L16" s="6" t="e">
        <f>VLOOKUP($B16,Input!$C$2:$DR$352,10+L$5,FALSE)*Input2!$B$2</f>
        <v>#N/A</v>
      </c>
      <c r="M16" s="6" t="e">
        <f>VLOOKUP($B16,Input!$C$2:$DR$352,10+M$5,FALSE)*Input2!$B$2</f>
        <v>#N/A</v>
      </c>
      <c r="N16" s="6" t="e">
        <f>VLOOKUP($B16,Input!$C$2:$DR$352,10+N$5,FALSE)*Input2!$B$2</f>
        <v>#N/A</v>
      </c>
      <c r="O16" s="6" t="e">
        <f>VLOOKUP($B16,Input!$C$2:$DR$352,10+O$5,FALSE)*Input2!$B$2</f>
        <v>#N/A</v>
      </c>
      <c r="P16" s="6" t="e">
        <f>VLOOKUP($B16,Input!$C$2:$DR$352,10+P$5,FALSE)*Input2!$B$2</f>
        <v>#N/A</v>
      </c>
      <c r="Q16" s="6" t="e">
        <f>VLOOKUP($B16,Input!$C$2:$DR$352,10+Q$5,FALSE)*Input2!$B$2</f>
        <v>#N/A</v>
      </c>
      <c r="R16" s="6" t="e">
        <f>VLOOKUP($B16,Input!$C$2:$DR$352,10+R$5,FALSE)*Input2!$B$2</f>
        <v>#N/A</v>
      </c>
      <c r="S16" s="6" t="e">
        <f>VLOOKUP($B16,Input!$C$2:$DR$352,10+S$5,FALSE)*Input2!$B$2</f>
        <v>#N/A</v>
      </c>
      <c r="T16" s="6" t="e">
        <f>VLOOKUP($B16,Input!$C$2:$DR$352,10+T$5,FALSE)*Input2!$B$2</f>
        <v>#N/A</v>
      </c>
      <c r="U16" s="6" t="e">
        <f>VLOOKUP($B16,Input!$C$2:$DR$352,10+U$5,FALSE)*Input2!$B$2</f>
        <v>#N/A</v>
      </c>
      <c r="V16" s="6" t="e">
        <f>VLOOKUP($B16,Input!$C$2:$DR$352,10+V$5,FALSE)*Input2!$B$2</f>
        <v>#N/A</v>
      </c>
      <c r="W16" s="6" t="e">
        <f>VLOOKUP($B16,Input!$C$2:$DR$352,10+W$5,FALSE)*Input2!$B$2</f>
        <v>#N/A</v>
      </c>
      <c r="X16" s="6" t="e">
        <f>VLOOKUP($B16,Input!$C$2:$DR$352,10+X$5,FALSE)*Input2!$B$2</f>
        <v>#N/A</v>
      </c>
      <c r="Y16" s="6" t="e">
        <f>VLOOKUP($B16,Input!$C$2:$DR$352,10+Y$5,FALSE)*Input2!$B$2</f>
        <v>#N/A</v>
      </c>
      <c r="Z16" s="6" t="e">
        <f>VLOOKUP($B16,Input!$C$2:$DR$352,10+Z$5,FALSE)*Input2!$B$2</f>
        <v>#N/A</v>
      </c>
      <c r="AA16" s="6" t="e">
        <f>VLOOKUP($B16,Input!$C$2:$DR$352,10+AA$5,FALSE)*Input2!$B$2</f>
        <v>#N/A</v>
      </c>
      <c r="AB16" s="6" t="e">
        <f>VLOOKUP($B16,Input!$C$2:$DR$352,10+AB$5,FALSE)*Input2!$B$2</f>
        <v>#N/A</v>
      </c>
      <c r="AC16" s="6" t="e">
        <f>VLOOKUP($B16,Input!$C$2:$DR$352,10+AC$5,FALSE)*Input2!$B$2</f>
        <v>#N/A</v>
      </c>
      <c r="AD16" s="6" t="e">
        <f>VLOOKUP($B16,Input!$C$2:$DR$352,10+AD$5,FALSE)*Input2!$B$2</f>
        <v>#N/A</v>
      </c>
      <c r="AE16" s="6" t="e">
        <f>VLOOKUP($B16,Input!$C$2:$DR$352,10+AE$5,FALSE)*Input2!$B$2</f>
        <v>#N/A</v>
      </c>
      <c r="AF16" s="6" t="e">
        <f>VLOOKUP($B16,Input!$C$2:$DR$352,10+AF$5,FALSE)*Input2!$B$2</f>
        <v>#N/A</v>
      </c>
      <c r="AG16" s="6" t="e">
        <f>VLOOKUP($B16,Input!$C$2:$DR$352,10+AG$5,FALSE)*Input2!$B$2</f>
        <v>#N/A</v>
      </c>
      <c r="AH16" s="6" t="e">
        <f>VLOOKUP($B16,Input!$C$2:$DR$352,10+AH$5,FALSE)*Input2!$B$2</f>
        <v>#N/A</v>
      </c>
      <c r="AI16" s="6" t="e">
        <f>VLOOKUP($B16,Input!$C$2:$DR$352,10+AI$5,FALSE)*Input2!$B$2</f>
        <v>#N/A</v>
      </c>
      <c r="AJ16" s="6" t="e">
        <f>VLOOKUP($B16,Input!$C$2:$DR$352,10+AJ$5,FALSE)*Input2!$B$2</f>
        <v>#N/A</v>
      </c>
      <c r="AK16" s="6" t="e">
        <f>VLOOKUP($B16,Input!$C$2:$DR$352,10+AK$5,FALSE)*Input2!$B$2</f>
        <v>#N/A</v>
      </c>
      <c r="AL16" s="6" t="e">
        <f>VLOOKUP($B16,Input!$C$2:$DR$352,10+AL$5,FALSE)*Input2!$B$2</f>
        <v>#N/A</v>
      </c>
      <c r="AM16" s="6" t="e">
        <f>VLOOKUP($B16,Input!$C$2:$DR$352,10+AM$5,FALSE)*Input2!$B$2</f>
        <v>#N/A</v>
      </c>
      <c r="AN16" s="6" t="e">
        <f>VLOOKUP($B16,Input!$C$2:$DR$352,10+AN$5,FALSE)*Input2!$B$2</f>
        <v>#N/A</v>
      </c>
      <c r="AO16" s="6" t="e">
        <f>VLOOKUP($B16,Input!$C$2:$DR$352,10+AO$5,FALSE)*Input2!$B$2</f>
        <v>#N/A</v>
      </c>
      <c r="AP16" s="6" t="e">
        <f>VLOOKUP($B16,Input!$C$2:$DR$352,10+AP$5,FALSE)*Input2!$B$2</f>
        <v>#N/A</v>
      </c>
      <c r="AQ16" s="6" t="e">
        <f>VLOOKUP($B16,Input!$C$2:$DR$352,10+AQ$5,FALSE)*Input2!$B$2</f>
        <v>#N/A</v>
      </c>
      <c r="AR16" s="6" t="e">
        <f>VLOOKUP($B16,Input!$C$2:$DR$352,10+AR$5,FALSE)*Input2!$B$2</f>
        <v>#N/A</v>
      </c>
      <c r="AS16" s="6" t="e">
        <f>VLOOKUP($B16,Input!$C$2:$DR$352,10+AS$5,FALSE)*Input2!$B$2</f>
        <v>#N/A</v>
      </c>
      <c r="AT16" s="6" t="e">
        <f>VLOOKUP($B16,Input!$C$2:$DR$352,10+AT$5,FALSE)*Input2!$B$2</f>
        <v>#N/A</v>
      </c>
      <c r="AU16" s="6" t="e">
        <f>VLOOKUP($B16,Input!$C$2:$DR$352,10+AU$5,FALSE)*Input2!$B$2</f>
        <v>#N/A</v>
      </c>
      <c r="AV16" s="6" t="e">
        <f>VLOOKUP($B16,Input!$C$2:$DR$352,10+AV$5,FALSE)*Input2!$B$2</f>
        <v>#N/A</v>
      </c>
      <c r="AW16" s="6" t="e">
        <f>VLOOKUP($B16,Input!$C$2:$DR$352,10+AW$5,FALSE)*Input2!$B$2</f>
        <v>#N/A</v>
      </c>
      <c r="AX16" s="6" t="e">
        <f>VLOOKUP($B16,Input!$C$2:$DR$352,10+AX$5,FALSE)*Input2!$B$2</f>
        <v>#N/A</v>
      </c>
      <c r="AY16" s="6" t="e">
        <f>VLOOKUP($B16,Input!$C$2:$DR$352,10+AY$5,FALSE)*Input2!$B$2</f>
        <v>#N/A</v>
      </c>
      <c r="AZ16" s="6" t="e">
        <f>VLOOKUP($B16,Input!$C$2:$DR$352,10+AZ$5,FALSE)*Input2!$B$2</f>
        <v>#N/A</v>
      </c>
      <c r="BA16" s="6" t="e">
        <f>VLOOKUP($B16,Input!$C$2:$DR$352,10+BA$5,FALSE)*Input2!$B$2</f>
        <v>#N/A</v>
      </c>
      <c r="BB16" s="6" t="e">
        <f>VLOOKUP($B16,Input!$C$2:$DR$352,10+BB$5,FALSE)*Input2!$B$2</f>
        <v>#N/A</v>
      </c>
      <c r="BC16" s="6" t="e">
        <f>VLOOKUP($B16,Input!$C$2:$DR$352,10+BC$5,FALSE)*Input2!$B$2</f>
        <v>#N/A</v>
      </c>
      <c r="BD16" s="6" t="e">
        <f>VLOOKUP($B16,Input!$C$2:$DR$352,10+BD$5,FALSE)*Input2!$B$2</f>
        <v>#N/A</v>
      </c>
      <c r="BE16" s="6" t="e">
        <f>VLOOKUP($B16,Input!$C$2:$DR$352,10+BE$5,FALSE)*Input2!$B$2</f>
        <v>#N/A</v>
      </c>
      <c r="BF16" s="6" t="e">
        <f>VLOOKUP($B16,Input!$C$2:$DR$352,10+BF$5,FALSE)*Input2!$B$2</f>
        <v>#N/A</v>
      </c>
      <c r="BG16" s="6" t="e">
        <f>VLOOKUP($B16,Input!$C$2:$DR$352,10+BG$5,FALSE)*Input2!$B$2</f>
        <v>#N/A</v>
      </c>
      <c r="BH16" s="6" t="e">
        <f>VLOOKUP($B16,Input!$C$2:$DR$352,10+BH$5,FALSE)*Input2!$B$2</f>
        <v>#N/A</v>
      </c>
      <c r="BI16" s="6" t="e">
        <f>VLOOKUP($B16,Input!$C$2:$DR$352,10+BI$5,FALSE)*Input2!$B$2</f>
        <v>#N/A</v>
      </c>
      <c r="BJ16" s="6" t="e">
        <f>VLOOKUP($B16,Input!$C$2:$DR$352,10+BJ$5,FALSE)*Input2!$B$2</f>
        <v>#N/A</v>
      </c>
      <c r="BK16" s="6" t="e">
        <f>VLOOKUP($B16,Input!$C$2:$DR$352,10+BK$5,FALSE)*Input2!$B$2</f>
        <v>#N/A</v>
      </c>
      <c r="BL16" s="6" t="e">
        <f>VLOOKUP($B16,Input!$C$2:$DR$352,10+BL$5,FALSE)*Input2!$B$2</f>
        <v>#N/A</v>
      </c>
      <c r="BM16" s="6" t="e">
        <f>VLOOKUP($B16,Input!$C$2:$DR$352,10+BM$5,FALSE)*Input2!$B$2</f>
        <v>#N/A</v>
      </c>
      <c r="BN16" s="6" t="e">
        <f>VLOOKUP($B16,Input!$C$2:$DR$352,10+BN$5,FALSE)*Input2!$B$2</f>
        <v>#N/A</v>
      </c>
      <c r="BO16" s="6" t="e">
        <f>VLOOKUP($B16,Input!$C$2:$DR$352,10+BO$5,FALSE)*Input2!$B$2</f>
        <v>#N/A</v>
      </c>
      <c r="BP16" s="6" t="e">
        <f>VLOOKUP($B16,Input!$C$2:$DR$352,10+BP$5,FALSE)*Input2!$B$2</f>
        <v>#N/A</v>
      </c>
      <c r="BQ16" s="6" t="e">
        <f>VLOOKUP($B16,Input!$C$2:$DR$352,10+BQ$5,FALSE)*Input2!$B$2</f>
        <v>#N/A</v>
      </c>
      <c r="BR16" s="6" t="e">
        <f>VLOOKUP($B16,Input!$C$2:$DR$352,10+BR$5,FALSE)*Input2!$B$2</f>
        <v>#N/A</v>
      </c>
      <c r="BS16" s="6" t="e">
        <f>VLOOKUP($B16,Input!$C$2:$DR$352,10+BS$5,FALSE)*Input2!$B$2</f>
        <v>#N/A</v>
      </c>
      <c r="BT16" s="6" t="e">
        <f>VLOOKUP($B16,Input!$C$2:$DR$352,10+BT$5,FALSE)*Input2!$B$2</f>
        <v>#N/A</v>
      </c>
      <c r="BU16" s="6" t="e">
        <f>VLOOKUP($B16,Input!$C$2:$DR$352,10+BU$5,FALSE)*Input2!$B$2</f>
        <v>#N/A</v>
      </c>
      <c r="BV16" s="6" t="e">
        <f>VLOOKUP($B16,Input!$C$2:$DR$352,10+BV$5,FALSE)*Input2!$B$2</f>
        <v>#N/A</v>
      </c>
      <c r="BW16" s="6" t="e">
        <f>VLOOKUP($B16,Input!$C$2:$DR$352,10+BW$5,FALSE)*Input2!$B$2</f>
        <v>#N/A</v>
      </c>
      <c r="BX16" s="6" t="e">
        <f>VLOOKUP($B16,Input!$C$2:$DR$352,10+BX$5,FALSE)*Input2!$B$2</f>
        <v>#N/A</v>
      </c>
      <c r="BY16" s="6" t="e">
        <f>VLOOKUP($B16,Input!$C$2:$DR$352,10+BY$5,FALSE)*Input2!$B$2</f>
        <v>#N/A</v>
      </c>
      <c r="BZ16" s="6" t="e">
        <f>VLOOKUP($B16,Input!$C$2:$DR$352,10+BZ$5,FALSE)*Input2!$B$2</f>
        <v>#N/A</v>
      </c>
      <c r="CA16" s="6" t="e">
        <f>VLOOKUP($B16,Input!$C$2:$DR$352,10+CA$5,FALSE)*Input2!$B$2</f>
        <v>#N/A</v>
      </c>
      <c r="CB16" s="6" t="e">
        <f>VLOOKUP($B16,Input!$C$2:$DR$352,10+CB$5,FALSE)*Input2!$B$2</f>
        <v>#N/A</v>
      </c>
      <c r="CC16" s="6" t="e">
        <f>VLOOKUP($B16,Input!$C$2:$DR$352,10+CC$5,FALSE)*Input2!$B$2</f>
        <v>#N/A</v>
      </c>
      <c r="CD16" s="6" t="e">
        <f>VLOOKUP($B16,Input!$C$2:$DR$352,10+CD$5,FALSE)*Input2!$B$2</f>
        <v>#N/A</v>
      </c>
      <c r="CE16" s="6" t="e">
        <f>VLOOKUP($B16,Input!$C$2:$DR$352,10+CE$5,FALSE)*Input2!$B$2</f>
        <v>#N/A</v>
      </c>
      <c r="CF16" s="6" t="e">
        <f>VLOOKUP($B16,Input!$C$2:$DR$352,10+CF$5,FALSE)*Input2!$B$2</f>
        <v>#N/A</v>
      </c>
      <c r="CG16" s="6" t="e">
        <f>VLOOKUP($B16,Input!$C$2:$DR$352,10+CG$5,FALSE)*Input2!$B$2</f>
        <v>#N/A</v>
      </c>
      <c r="CH16" s="6" t="e">
        <f>VLOOKUP($B16,Input!$C$2:$DR$352,10+CH$5,FALSE)*Input2!$B$2</f>
        <v>#N/A</v>
      </c>
      <c r="CI16" s="6" t="e">
        <f>VLOOKUP($B16,Input!$C$2:$DR$352,10+CI$5,FALSE)*Input2!$B$2</f>
        <v>#N/A</v>
      </c>
      <c r="CJ16" s="6" t="e">
        <f>VLOOKUP($B16,Input!$C$2:$DR$352,10+CJ$5,FALSE)*Input2!$B$2</f>
        <v>#N/A</v>
      </c>
      <c r="CK16" s="6" t="e">
        <f>VLOOKUP($B16,Input!$C$2:$DR$352,10+CK$5,FALSE)*Input2!$B$2</f>
        <v>#N/A</v>
      </c>
      <c r="CL16" s="6" t="e">
        <f>VLOOKUP($B16,Input!$C$2:$DR$352,10+CL$5,FALSE)*Input2!$B$2</f>
        <v>#N/A</v>
      </c>
      <c r="CM16" s="6" t="e">
        <f>VLOOKUP($B16,Input!$C$2:$DR$352,10+CM$5,FALSE)*Input2!$B$2</f>
        <v>#N/A</v>
      </c>
      <c r="CN16" s="6" t="e">
        <f>VLOOKUP($B16,Input!$C$2:$DR$352,10+CN$5,FALSE)*Input2!$B$2</f>
        <v>#N/A</v>
      </c>
      <c r="CO16" s="6" t="e">
        <f>VLOOKUP($B16,Input!$C$2:$DR$352,10+CO$5,FALSE)*Input2!$B$2</f>
        <v>#N/A</v>
      </c>
      <c r="CP16" s="6" t="e">
        <f>VLOOKUP($B16,Input!$C$2:$DR$352,10+CP$5,FALSE)*Input2!$B$2</f>
        <v>#N/A</v>
      </c>
    </row>
    <row r="17" spans="1:94" s="12" customFormat="1" outlineLevel="2">
      <c r="A17" s="90" t="s">
        <v>6</v>
      </c>
      <c r="B17" s="60" t="s">
        <v>184</v>
      </c>
      <c r="C17" s="7"/>
      <c r="D17" s="62" t="e">
        <f>Input2!$B$2*(VLOOKUP($B$17,Input!$C$2:$CX$188,10+D5,FALSE)+IF(NOT(ISERROR(VLOOKUP("YLF",Input!$C$2:$CX$188,10+D5,FALSE))),VLOOKUP("YLF",Input!$C$2:$CX$188,10+D5,FALSE),0))</f>
        <v>#N/A</v>
      </c>
      <c r="E17" s="62" t="e">
        <f>Input2!$B$2*(VLOOKUP($B$17,Input!$C$2:$CX$188,10+E5,FALSE)+IF(NOT(ISERROR(VLOOKUP("YLF",Input!$C$2:$CX$188,10+E5,FALSE))),VLOOKUP("YLF",Input!$C$2:$CX$188,10+E5,FALSE),0))</f>
        <v>#N/A</v>
      </c>
      <c r="F17" s="62" t="e">
        <f>Input2!$B$2*(VLOOKUP($B$17,Input!$C$2:$CX$188,10+F5,FALSE)+IF(NOT(ISERROR(VLOOKUP("YLF",Input!$C$2:$CX$188,10+F5,FALSE))),VLOOKUP("YLF",Input!$C$2:$CX$188,10+F5,FALSE),0))</f>
        <v>#N/A</v>
      </c>
      <c r="G17" s="62" t="e">
        <f>Input2!$B$2*(VLOOKUP($B$17,Input!$C$2:$CX$188,10+G5,FALSE)+IF(NOT(ISERROR(VLOOKUP("YLF",Input!$C$2:$CX$188,10+G5,FALSE))),VLOOKUP("YLF",Input!$C$2:$CX$188,10+G5,FALSE),0))</f>
        <v>#N/A</v>
      </c>
      <c r="H17" s="62" t="e">
        <f>Input2!$B$2*(VLOOKUP($B$17,Input!$C$2:$CX$188,10+H5,FALSE)+IF(NOT(ISERROR(VLOOKUP("YLF",Input!$C$2:$CX$188,10+H5,FALSE))),VLOOKUP("YLF",Input!$C$2:$CX$188,10+H5,FALSE),0))</f>
        <v>#N/A</v>
      </c>
      <c r="I17" s="62" t="e">
        <f>Input2!$B$2*(VLOOKUP($B$17,Input!$C$2:$CX$188,10+I5,FALSE)+IF(NOT(ISERROR(VLOOKUP("YLF",Input!$C$2:$CX$188,10+I5,FALSE))),VLOOKUP("YLF",Input!$C$2:$CX$188,10+I5,FALSE),0))</f>
        <v>#N/A</v>
      </c>
      <c r="J17" s="62" t="e">
        <f>Input2!$B$2*(VLOOKUP($B$17,Input!$C$2:$CX$188,10+J5,FALSE)+IF(NOT(ISERROR(VLOOKUP("YLF",Input!$C$2:$CX$188,10+J5,FALSE))),VLOOKUP("YLF",Input!$C$2:$CX$188,10+J5,FALSE),0))</f>
        <v>#N/A</v>
      </c>
      <c r="K17" s="62" t="e">
        <f>Input2!$B$2*(VLOOKUP($B$17,Input!$C$2:$CX$188,10+K5,FALSE)+IF(NOT(ISERROR(VLOOKUP("YLF",Input!$C$2:$CX$188,10+K5,FALSE))),VLOOKUP("YLF",Input!$C$2:$CX$188,10+K5,FALSE),0))</f>
        <v>#N/A</v>
      </c>
      <c r="L17" s="62" t="e">
        <f>Input2!$B$2*(VLOOKUP($B$17,Input!$C$2:$CX$188,10+L5,FALSE)+IF(NOT(ISERROR(VLOOKUP("YLF",Input!$C$2:$CX$188,10+L5,FALSE))),VLOOKUP("YLF",Input!$C$2:$CX$188,10+L5,FALSE),0))</f>
        <v>#N/A</v>
      </c>
      <c r="M17" s="62" t="e">
        <f>Input2!$B$2*(VLOOKUP($B$17,Input!$C$2:$CX$188,10+M5,FALSE)+IF(NOT(ISERROR(VLOOKUP("YLF",Input!$C$2:$CX$188,10+M5,FALSE))),VLOOKUP("YLF",Input!$C$2:$CX$188,10+M5,FALSE),0))</f>
        <v>#N/A</v>
      </c>
      <c r="N17" s="62" t="e">
        <f>Input2!$B$2*(VLOOKUP($B$17,Input!$C$2:$CX$188,10+N5,FALSE)+IF(NOT(ISERROR(VLOOKUP("YLF",Input!$C$2:$CX$188,10+N5,FALSE))),VLOOKUP("YLF",Input!$C$2:$CX$188,10+N5,FALSE),0))</f>
        <v>#N/A</v>
      </c>
      <c r="O17" s="62" t="e">
        <f>Input2!$B$2*(VLOOKUP($B$17,Input!$C$2:$CX$188,10+O5,FALSE)+IF(NOT(ISERROR(VLOOKUP("YLF",Input!$C$2:$CX$188,10+O5,FALSE))),VLOOKUP("YLF",Input!$C$2:$CX$188,10+O5,FALSE),0))</f>
        <v>#N/A</v>
      </c>
      <c r="P17" s="62" t="e">
        <f>Input2!$B$2*(VLOOKUP($B$17,Input!$C$2:$CX$188,10+P5,FALSE)+IF(NOT(ISERROR(VLOOKUP("YLF",Input!$C$2:$CX$188,10+P5,FALSE))),VLOOKUP("YLF",Input!$C$2:$CX$188,10+P5,FALSE),0))</f>
        <v>#N/A</v>
      </c>
      <c r="Q17" s="62" t="e">
        <f>Input2!$B$2*(VLOOKUP($B$17,Input!$C$2:$CX$188,10+Q5,FALSE)+IF(NOT(ISERROR(VLOOKUP("YLF",Input!$C$2:$CX$188,10+Q5,FALSE))),VLOOKUP("YLF",Input!$C$2:$CX$188,10+Q5,FALSE),0))</f>
        <v>#N/A</v>
      </c>
      <c r="R17" s="62" t="e">
        <f>Input2!$B$2*(VLOOKUP($B$17,Input!$C$2:$CX$188,10+R5,FALSE)+IF(NOT(ISERROR(VLOOKUP("YLF",Input!$C$2:$CX$188,10+R5,FALSE))),VLOOKUP("YLF",Input!$C$2:$CX$188,10+R5,FALSE),0))</f>
        <v>#N/A</v>
      </c>
      <c r="S17" s="62" t="e">
        <f>Input2!$B$2*(VLOOKUP($B$17,Input!$C$2:$CX$188,10+S5,FALSE)+IF(NOT(ISERROR(VLOOKUP("YLF",Input!$C$2:$CX$188,10+S5,FALSE))),VLOOKUP("YLF",Input!$C$2:$CX$188,10+S5,FALSE),0))</f>
        <v>#N/A</v>
      </c>
      <c r="T17" s="62" t="e">
        <f>Input2!$B$2*(VLOOKUP($B$17,Input!$C$2:$CX$188,10+T5,FALSE)+IF(NOT(ISERROR(VLOOKUP("YLF",Input!$C$2:$CX$188,10+T5,FALSE))),VLOOKUP("YLF",Input!$C$2:$CX$188,10+T5,FALSE),0))</f>
        <v>#N/A</v>
      </c>
      <c r="U17" s="62" t="e">
        <f>Input2!$B$2*(VLOOKUP($B$17,Input!$C$2:$CX$188,10+U5,FALSE)+IF(NOT(ISERROR(VLOOKUP("YLF",Input!$C$2:$CX$188,10+U5,FALSE))),VLOOKUP("YLF",Input!$C$2:$CX$188,10+U5,FALSE),0))</f>
        <v>#N/A</v>
      </c>
      <c r="V17" s="62" t="e">
        <f>Input2!$B$2*(VLOOKUP($B$17,Input!$C$2:$CX$188,10+V5,FALSE)+IF(NOT(ISERROR(VLOOKUP("YLF",Input!$C$2:$CX$188,10+V5,FALSE))),VLOOKUP("YLF",Input!$C$2:$CX$188,10+V5,FALSE),0))</f>
        <v>#N/A</v>
      </c>
      <c r="W17" s="62" t="e">
        <f>Input2!$B$2*(VLOOKUP($B$17,Input!$C$2:$CX$188,10+W5,FALSE)+IF(NOT(ISERROR(VLOOKUP("YLF",Input!$C$2:$CX$188,10+W5,FALSE))),VLOOKUP("YLF",Input!$C$2:$CX$188,10+W5,FALSE),0))</f>
        <v>#N/A</v>
      </c>
      <c r="X17" s="62" t="e">
        <f>Input2!$B$2*(VLOOKUP($B$17,Input!$C$2:$CX$188,10+X5,FALSE)+IF(NOT(ISERROR(VLOOKUP("YLF",Input!$C$2:$CX$188,10+X5,FALSE))),VLOOKUP("YLF",Input!$C$2:$CX$188,10+X5,FALSE),0))</f>
        <v>#N/A</v>
      </c>
      <c r="Y17" s="62" t="e">
        <f>Input2!$B$2*(VLOOKUP($B$17,Input!$C$2:$CX$188,10+Y5,FALSE)+IF(NOT(ISERROR(VLOOKUP("YLF",Input!$C$2:$CX$188,10+Y5,FALSE))),VLOOKUP("YLF",Input!$C$2:$CX$188,10+Y5,FALSE),0))</f>
        <v>#N/A</v>
      </c>
      <c r="Z17" s="62" t="e">
        <f>Input2!$B$2*(VLOOKUP($B$17,Input!$C$2:$CX$188,10+Z5,FALSE)+IF(NOT(ISERROR(VLOOKUP("YLF",Input!$C$2:$CX$188,10+Z5,FALSE))),VLOOKUP("YLF",Input!$C$2:$CX$188,10+Z5,FALSE),0))</f>
        <v>#N/A</v>
      </c>
      <c r="AA17" s="62" t="e">
        <f>Input2!$B$2*(VLOOKUP($B$17,Input!$C$2:$CX$188,10+AA5,FALSE)+IF(NOT(ISERROR(VLOOKUP("YLF",Input!$C$2:$CX$188,10+AA5,FALSE))),VLOOKUP("YLF",Input!$C$2:$CX$188,10+AA5,FALSE),0))</f>
        <v>#N/A</v>
      </c>
      <c r="AB17" s="62" t="e">
        <f>Input2!$B$2*(VLOOKUP($B$17,Input!$C$2:$CX$188,10+AB5,FALSE)+IF(NOT(ISERROR(VLOOKUP("YLF",Input!$C$2:$CX$188,10+AB5,FALSE))),VLOOKUP("YLF",Input!$C$2:$CX$188,10+AB5,FALSE),0))</f>
        <v>#N/A</v>
      </c>
      <c r="AC17" s="62" t="e">
        <f>Input2!$B$2*(VLOOKUP($B$17,Input!$C$2:$CX$188,10+AC5,FALSE)+IF(NOT(ISERROR(VLOOKUP("YLF",Input!$C$2:$CX$188,10+AC5,FALSE))),VLOOKUP("YLF",Input!$C$2:$CX$188,10+AC5,FALSE),0))</f>
        <v>#N/A</v>
      </c>
      <c r="AD17" s="62" t="e">
        <f>Input2!$B$2*(VLOOKUP($B$17,Input!$C$2:$CX$188,10+AD5,FALSE)+IF(NOT(ISERROR(VLOOKUP("YLF",Input!$C$2:$CX$188,10+AD5,FALSE))),VLOOKUP("YLF",Input!$C$2:$CX$188,10+AD5,FALSE),0))</f>
        <v>#N/A</v>
      </c>
      <c r="AE17" s="62" t="e">
        <f>Input2!$B$2*(VLOOKUP($B$17,Input!$C$2:$CX$188,10+AE5,FALSE)+IF(NOT(ISERROR(VLOOKUP("YLF",Input!$C$2:$CX$188,10+AE5,FALSE))),VLOOKUP("YLF",Input!$C$2:$CX$188,10+AE5,FALSE),0))</f>
        <v>#N/A</v>
      </c>
      <c r="AF17" s="62" t="e">
        <f>Input2!$B$2*(VLOOKUP($B$17,Input!$C$2:$CX$188,10+AF5,FALSE)+IF(NOT(ISERROR(VLOOKUP("YLF",Input!$C$2:$CX$188,10+AF5,FALSE))),VLOOKUP("YLF",Input!$C$2:$CX$188,10+AF5,FALSE),0))</f>
        <v>#N/A</v>
      </c>
      <c r="AG17" s="62" t="e">
        <f>Input2!$B$2*(VLOOKUP($B$17,Input!$C$2:$CX$188,10+AG5,FALSE)+IF(NOT(ISERROR(VLOOKUP("YLF",Input!$C$2:$CX$188,10+AG5,FALSE))),VLOOKUP("YLF",Input!$C$2:$CX$188,10+AG5,FALSE),0))</f>
        <v>#N/A</v>
      </c>
      <c r="AH17" s="62" t="e">
        <f>Input2!$B$2*(VLOOKUP($B$17,Input!$C$2:$CX$188,10+AH5,FALSE)+IF(NOT(ISERROR(VLOOKUP("YLF",Input!$C$2:$CX$188,10+AH5,FALSE))),VLOOKUP("YLF",Input!$C$2:$CX$188,10+AH5,FALSE),0))</f>
        <v>#N/A</v>
      </c>
      <c r="AI17" s="62" t="e">
        <f>Input2!$B$2*(VLOOKUP($B$17,Input!$C$2:$CX$188,10+AI5,FALSE)+IF(NOT(ISERROR(VLOOKUP("YLF",Input!$C$2:$CX$188,10+AI5,FALSE))),VLOOKUP("YLF",Input!$C$2:$CX$188,10+AI5,FALSE),0))</f>
        <v>#N/A</v>
      </c>
      <c r="AJ17" s="62" t="e">
        <f>Input2!$B$2*(VLOOKUP($B$17,Input!$C$2:$CX$188,10+AJ5,FALSE)+IF(NOT(ISERROR(VLOOKUP("YLF",Input!$C$2:$CX$188,10+AJ5,FALSE))),VLOOKUP("YLF",Input!$C$2:$CX$188,10+AJ5,FALSE),0))</f>
        <v>#N/A</v>
      </c>
      <c r="AK17" s="62" t="e">
        <f>Input2!$B$2*(VLOOKUP($B$17,Input!$C$2:$CX$188,10+AK5,FALSE)+IF(NOT(ISERROR(VLOOKUP("YLF",Input!$C$2:$CX$188,10+AK5,FALSE))),VLOOKUP("YLF",Input!$C$2:$CX$188,10+AK5,FALSE),0))</f>
        <v>#N/A</v>
      </c>
      <c r="AL17" s="62" t="e">
        <f>Input2!$B$2*(VLOOKUP($B$17,Input!$C$2:$CX$188,10+AL5,FALSE)+IF(NOT(ISERROR(VLOOKUP("YLF",Input!$C$2:$CX$188,10+AL5,FALSE))),VLOOKUP("YLF",Input!$C$2:$CX$188,10+AL5,FALSE),0))</f>
        <v>#N/A</v>
      </c>
      <c r="AM17" s="62" t="e">
        <f>Input2!$B$2*(VLOOKUP($B$17,Input!$C$2:$CX$188,10+AM5,FALSE)+IF(NOT(ISERROR(VLOOKUP("YLF",Input!$C$2:$CX$188,10+AM5,FALSE))),VLOOKUP("YLF",Input!$C$2:$CX$188,10+AM5,FALSE),0))</f>
        <v>#N/A</v>
      </c>
      <c r="AN17" s="62" t="e">
        <f>Input2!$B$2*(VLOOKUP($B$17,Input!$C$2:$CX$188,10+AN5,FALSE)+IF(NOT(ISERROR(VLOOKUP("YLF",Input!$C$2:$CX$188,10+AN5,FALSE))),VLOOKUP("YLF",Input!$C$2:$CX$188,10+AN5,FALSE),0))</f>
        <v>#N/A</v>
      </c>
      <c r="AO17" s="62" t="e">
        <f>Input2!$B$2*(VLOOKUP($B$17,Input!$C$2:$CX$188,10+AO5,FALSE)+IF(NOT(ISERROR(VLOOKUP("YLF",Input!$C$2:$CX$188,10+AO5,FALSE))),VLOOKUP("YLF",Input!$C$2:$CX$188,10+AO5,FALSE),0))</f>
        <v>#N/A</v>
      </c>
      <c r="AP17" s="62" t="e">
        <f>Input2!$B$2*(VLOOKUP($B$17,Input!$C$2:$CX$188,10+AP5,FALSE)+IF(NOT(ISERROR(VLOOKUP("YLF",Input!$C$2:$CX$188,10+AP5,FALSE))),VLOOKUP("YLF",Input!$C$2:$CX$188,10+AP5,FALSE),0))</f>
        <v>#N/A</v>
      </c>
      <c r="AQ17" s="62" t="e">
        <f>Input2!$B$2*(VLOOKUP($B$17,Input!$C$2:$CX$188,10+AQ5,FALSE)+IF(NOT(ISERROR(VLOOKUP("YLF",Input!$C$2:$CX$188,10+AQ5,FALSE))),VLOOKUP("YLF",Input!$C$2:$CX$188,10+AQ5,FALSE),0))</f>
        <v>#N/A</v>
      </c>
      <c r="AR17" s="62" t="e">
        <f>Input2!$B$2*(VLOOKUP($B$17,Input!$C$2:$CX$188,10+AR5,FALSE)+IF(NOT(ISERROR(VLOOKUP("YLF",Input!$C$2:$CX$188,10+AR5,FALSE))),VLOOKUP("YLF",Input!$C$2:$CX$188,10+AR5,FALSE),0))</f>
        <v>#N/A</v>
      </c>
      <c r="AS17" s="62" t="e">
        <f>Input2!$B$2*(VLOOKUP($B$17,Input!$C$2:$CX$188,10+AS5,FALSE)+IF(NOT(ISERROR(VLOOKUP("YLF",Input!$C$2:$CX$188,10+AS5,FALSE))),VLOOKUP("YLF",Input!$C$2:$CX$188,10+AS5,FALSE),0))</f>
        <v>#N/A</v>
      </c>
      <c r="AT17" s="62" t="e">
        <f>Input2!$B$2*(VLOOKUP($B$17,Input!$C$2:$CX$188,10+AT5,FALSE)+IF(NOT(ISERROR(VLOOKUP("YLF",Input!$C$2:$CX$188,10+AT5,FALSE))),VLOOKUP("YLF",Input!$C$2:$CX$188,10+AT5,FALSE),0))</f>
        <v>#N/A</v>
      </c>
      <c r="AU17" s="62" t="e">
        <f>Input2!$B$2*(VLOOKUP($B$17,Input!$C$2:$CX$188,10+AU5,FALSE)+IF(NOT(ISERROR(VLOOKUP("YLF",Input!$C$2:$CX$188,10+AU5,FALSE))),VLOOKUP("YLF",Input!$C$2:$CX$188,10+AU5,FALSE),0))</f>
        <v>#N/A</v>
      </c>
      <c r="AV17" s="62" t="e">
        <f>Input2!$B$2*(VLOOKUP($B$17,Input!$C$2:$CX$188,10+AV5,FALSE)+IF(NOT(ISERROR(VLOOKUP("YLF",Input!$C$2:$CX$188,10+AV5,FALSE))),VLOOKUP("YLF",Input!$C$2:$CX$188,10+AV5,FALSE),0))</f>
        <v>#N/A</v>
      </c>
      <c r="AW17" s="62" t="e">
        <f>Input2!$B$2*(VLOOKUP($B$17,Input!$C$2:$CX$188,10+AW5,FALSE)+IF(NOT(ISERROR(VLOOKUP("YLF",Input!$C$2:$CX$188,10+AW5,FALSE))),VLOOKUP("YLF",Input!$C$2:$CX$188,10+AW5,FALSE),0))</f>
        <v>#N/A</v>
      </c>
      <c r="AX17" s="62" t="e">
        <f>Input2!$B$2*(VLOOKUP($B$17,Input!$C$2:$CX$188,10+AX5,FALSE)+IF(NOT(ISERROR(VLOOKUP("YLF",Input!$C$2:$CX$188,10+AX5,FALSE))),VLOOKUP("YLF",Input!$C$2:$CX$188,10+AX5,FALSE),0))</f>
        <v>#N/A</v>
      </c>
      <c r="AY17" s="62" t="e">
        <f>Input2!$B$2*(VLOOKUP($B$17,Input!$C$2:$CX$188,10+AY5,FALSE)+IF(NOT(ISERROR(VLOOKUP("YLF",Input!$C$2:$CX$188,10+AY5,FALSE))),VLOOKUP("YLF",Input!$C$2:$CX$188,10+AY5,FALSE),0))</f>
        <v>#N/A</v>
      </c>
      <c r="AZ17" s="62" t="e">
        <f>Input2!$B$2*(VLOOKUP($B$17,Input!$C$2:$CX$188,10+AZ5,FALSE)+IF(NOT(ISERROR(VLOOKUP("YLF",Input!$C$2:$CX$188,10+AZ5,FALSE))),VLOOKUP("YLF",Input!$C$2:$CX$188,10+AZ5,FALSE),0))</f>
        <v>#N/A</v>
      </c>
      <c r="BA17" s="62" t="e">
        <f>Input2!$B$2*(VLOOKUP($B$17,Input!$C$2:$CX$188,10+BA5,FALSE)+IF(NOT(ISERROR(VLOOKUP("YLF",Input!$C$2:$CX$188,10+BA5,FALSE))),VLOOKUP("YLF",Input!$C$2:$CX$188,10+BA5,FALSE),0))</f>
        <v>#N/A</v>
      </c>
      <c r="BB17" s="62" t="e">
        <f>Input2!$B$2*(VLOOKUP($B$17,Input!$C$2:$CX$188,10+BB5,FALSE)+IF(NOT(ISERROR(VLOOKUP("YLF",Input!$C$2:$CX$188,10+BB5,FALSE))),VLOOKUP("YLF",Input!$C$2:$CX$188,10+BB5,FALSE),0))</f>
        <v>#N/A</v>
      </c>
      <c r="BC17" s="62" t="e">
        <f>Input2!$B$2*(VLOOKUP($B$17,Input!$C$2:$CX$188,10+BC5,FALSE)+IF(NOT(ISERROR(VLOOKUP("YLF",Input!$C$2:$CX$188,10+BC5,FALSE))),VLOOKUP("YLF",Input!$C$2:$CX$188,10+BC5,FALSE),0))</f>
        <v>#N/A</v>
      </c>
      <c r="BD17" s="62" t="e">
        <f>Input2!$B$2*(VLOOKUP($B$17,Input!$C$2:$CX$188,10+BD5,FALSE)+IF(NOT(ISERROR(VLOOKUP("YLF",Input!$C$2:$CX$188,10+BD5,FALSE))),VLOOKUP("YLF",Input!$C$2:$CX$188,10+BD5,FALSE),0))</f>
        <v>#N/A</v>
      </c>
      <c r="BE17" s="62" t="e">
        <f>Input2!$B$2*(VLOOKUP($B$17,Input!$C$2:$CX$188,10+BE5,FALSE)+IF(NOT(ISERROR(VLOOKUP("YLF",Input!$C$2:$CX$188,10+BE5,FALSE))),VLOOKUP("YLF",Input!$C$2:$CX$188,10+BE5,FALSE),0))</f>
        <v>#N/A</v>
      </c>
      <c r="BF17" s="62" t="e">
        <f>Input2!$B$2*(VLOOKUP($B$17,Input!$C$2:$CX$188,10+BF5,FALSE)+IF(NOT(ISERROR(VLOOKUP("YLF",Input!$C$2:$CX$188,10+BF5,FALSE))),VLOOKUP("YLF",Input!$C$2:$CX$188,10+BF5,FALSE),0))</f>
        <v>#N/A</v>
      </c>
      <c r="BG17" s="62" t="e">
        <f>Input2!$B$2*(VLOOKUP($B$17,Input!$C$2:$CX$188,10+BG5,FALSE)+IF(NOT(ISERROR(VLOOKUP("YLF",Input!$C$2:$CX$188,10+BG5,FALSE))),VLOOKUP("YLF",Input!$C$2:$CX$188,10+BG5,FALSE),0))</f>
        <v>#N/A</v>
      </c>
      <c r="BH17" s="62" t="e">
        <f>Input2!$B$2*(VLOOKUP($B$17,Input!$C$2:$CX$188,10+BH5,FALSE)+IF(NOT(ISERROR(VLOOKUP("YLF",Input!$C$2:$CX$188,10+BH5,FALSE))),VLOOKUP("YLF",Input!$C$2:$CX$188,10+BH5,FALSE),0))</f>
        <v>#N/A</v>
      </c>
      <c r="BI17" s="62" t="e">
        <f>Input2!$B$2*(VLOOKUP($B$17,Input!$C$2:$CX$188,10+BI5,FALSE)+IF(NOT(ISERROR(VLOOKUP("YLF",Input!$C$2:$CX$188,10+BI5,FALSE))),VLOOKUP("YLF",Input!$C$2:$CX$188,10+BI5,FALSE),0))</f>
        <v>#N/A</v>
      </c>
      <c r="BJ17" s="62" t="e">
        <f>Input2!$B$2*(VLOOKUP($B$17,Input!$C$2:$CX$188,10+BJ5,FALSE)+IF(NOT(ISERROR(VLOOKUP("YLF",Input!$C$2:$CX$188,10+BJ5,FALSE))),VLOOKUP("YLF",Input!$C$2:$CX$188,10+BJ5,FALSE),0))</f>
        <v>#N/A</v>
      </c>
      <c r="BK17" s="62" t="e">
        <f>Input2!$B$2*(VLOOKUP($B$17,Input!$C$2:$CX$188,10+BK5,FALSE)+IF(NOT(ISERROR(VLOOKUP("YLF",Input!$C$2:$CX$188,10+BK5,FALSE))),VLOOKUP("YLF",Input!$C$2:$CX$188,10+BK5,FALSE),0))</f>
        <v>#N/A</v>
      </c>
      <c r="BL17" s="62" t="e">
        <f>Input2!$B$2*(VLOOKUP($B$17,Input!$C$2:$CX$188,10+BL5,FALSE)+IF(NOT(ISERROR(VLOOKUP("YLF",Input!$C$2:$CX$188,10+BL5,FALSE))),VLOOKUP("YLF",Input!$C$2:$CX$188,10+BL5,FALSE),0))</f>
        <v>#N/A</v>
      </c>
      <c r="BM17" s="62" t="e">
        <f>Input2!$B$2*(VLOOKUP($B$17,Input!$C$2:$CX$188,10+BM5,FALSE)+IF(NOT(ISERROR(VLOOKUP("YLF",Input!$C$2:$CX$188,10+BM5,FALSE))),VLOOKUP("YLF",Input!$C$2:$CX$188,10+BM5,FALSE),0))</f>
        <v>#N/A</v>
      </c>
      <c r="BN17" s="62" t="e">
        <f>Input2!$B$2*(VLOOKUP($B$17,Input!$C$2:$CX$188,10+BN5,FALSE)+IF(NOT(ISERROR(VLOOKUP("YLF",Input!$C$2:$CX$188,10+BN5,FALSE))),VLOOKUP("YLF",Input!$C$2:$CX$188,10+BN5,FALSE),0))</f>
        <v>#N/A</v>
      </c>
      <c r="BO17" s="62" t="e">
        <f>Input2!$B$2*(VLOOKUP($B$17,Input!$C$2:$CX$188,10+BO5,FALSE)+IF(NOT(ISERROR(VLOOKUP("YLF",Input!$C$2:$CX$188,10+BO5,FALSE))),VLOOKUP("YLF",Input!$C$2:$CX$188,10+BO5,FALSE),0))</f>
        <v>#N/A</v>
      </c>
      <c r="BP17" s="62" t="e">
        <f>Input2!$B$2*(VLOOKUP($B$17,Input!$C$2:$CX$188,10+BP5,FALSE)+IF(NOT(ISERROR(VLOOKUP("YLF",Input!$C$2:$CX$188,10+BP5,FALSE))),VLOOKUP("YLF",Input!$C$2:$CX$188,10+BP5,FALSE),0))</f>
        <v>#N/A</v>
      </c>
      <c r="BQ17" s="62" t="e">
        <f>Input2!$B$2*(VLOOKUP($B$17,Input!$C$2:$CX$188,10+BQ5,FALSE)+IF(NOT(ISERROR(VLOOKUP("YLF",Input!$C$2:$CX$188,10+BQ5,FALSE))),VLOOKUP("YLF",Input!$C$2:$CX$188,10+BQ5,FALSE),0))</f>
        <v>#N/A</v>
      </c>
      <c r="BR17" s="62" t="e">
        <f>Input2!$B$2*(VLOOKUP($B$17,Input!$C$2:$CX$188,10+BR5,FALSE)+IF(NOT(ISERROR(VLOOKUP("YLF",Input!$C$2:$CX$188,10+BR5,FALSE))),VLOOKUP("YLF",Input!$C$2:$CX$188,10+BR5,FALSE),0))</f>
        <v>#N/A</v>
      </c>
      <c r="BS17" s="62" t="e">
        <f>Input2!$B$2*(VLOOKUP($B$17,Input!$C$2:$CX$188,10+BS5,FALSE)+IF(NOT(ISERROR(VLOOKUP("YLF",Input!$C$2:$CX$188,10+BS5,FALSE))),VLOOKUP("YLF",Input!$C$2:$CX$188,10+BS5,FALSE),0))</f>
        <v>#N/A</v>
      </c>
      <c r="BT17" s="62" t="e">
        <f>Input2!$B$2*(VLOOKUP($B$17,Input!$C$2:$CX$188,10+BT5,FALSE)+IF(NOT(ISERROR(VLOOKUP("YLF",Input!$C$2:$CX$188,10+BT5,FALSE))),VLOOKUP("YLF",Input!$C$2:$CX$188,10+BT5,FALSE),0))</f>
        <v>#N/A</v>
      </c>
      <c r="BU17" s="62" t="e">
        <f>Input2!$B$2*(VLOOKUP($B$17,Input!$C$2:$CX$188,10+BU5,FALSE)+IF(NOT(ISERROR(VLOOKUP("YLF",Input!$C$2:$CX$188,10+BU5,FALSE))),VLOOKUP("YLF",Input!$C$2:$CX$188,10+BU5,FALSE),0))</f>
        <v>#N/A</v>
      </c>
      <c r="BV17" s="62" t="e">
        <f>Input2!$B$2*(VLOOKUP($B$17,Input!$C$2:$CX$188,10+BV5,FALSE)+IF(NOT(ISERROR(VLOOKUP("YLF",Input!$C$2:$CX$188,10+BV5,FALSE))),VLOOKUP("YLF",Input!$C$2:$CX$188,10+BV5,FALSE),0))</f>
        <v>#N/A</v>
      </c>
      <c r="BW17" s="62" t="e">
        <f>Input2!$B$2*(VLOOKUP($B$17,Input!$C$2:$CX$188,10+BW5,FALSE)+IF(NOT(ISERROR(VLOOKUP("YLF",Input!$C$2:$CX$188,10+BW5,FALSE))),VLOOKUP("YLF",Input!$C$2:$CX$188,10+BW5,FALSE),0))</f>
        <v>#N/A</v>
      </c>
      <c r="BX17" s="62" t="e">
        <f>Input2!$B$2*(VLOOKUP($B$17,Input!$C$2:$CX$188,10+BX5,FALSE)+IF(NOT(ISERROR(VLOOKUP("YLF",Input!$C$2:$CX$188,10+BX5,FALSE))),VLOOKUP("YLF",Input!$C$2:$CX$188,10+BX5,FALSE),0))</f>
        <v>#N/A</v>
      </c>
      <c r="BY17" s="62" t="e">
        <f>Input2!$B$2*(VLOOKUP($B$17,Input!$C$2:$CX$188,10+BY5,FALSE)+IF(NOT(ISERROR(VLOOKUP("YLF",Input!$C$2:$CX$188,10+BY5,FALSE))),VLOOKUP("YLF",Input!$C$2:$CX$188,10+BY5,FALSE),0))</f>
        <v>#N/A</v>
      </c>
      <c r="BZ17" s="62" t="e">
        <f>Input2!$B$2*(VLOOKUP($B$17,Input!$C$2:$CX$188,10+BZ5,FALSE)+IF(NOT(ISERROR(VLOOKUP("YLF",Input!$C$2:$CX$188,10+BZ5,FALSE))),VLOOKUP("YLF",Input!$C$2:$CX$188,10+BZ5,FALSE),0))</f>
        <v>#N/A</v>
      </c>
      <c r="CA17" s="62" t="e">
        <f>Input2!$B$2*(VLOOKUP($B$17,Input!$C$2:$CX$188,10+CA5,FALSE)+IF(NOT(ISERROR(VLOOKUP("YLF",Input!$C$2:$CX$188,10+CA5,FALSE))),VLOOKUP("YLF",Input!$C$2:$CX$188,10+CA5,FALSE),0))</f>
        <v>#N/A</v>
      </c>
      <c r="CB17" s="62" t="e">
        <f>Input2!$B$2*(VLOOKUP($B$17,Input!$C$2:$CX$188,10+CB5,FALSE)+IF(NOT(ISERROR(VLOOKUP("YLF",Input!$C$2:$CX$188,10+CB5,FALSE))),VLOOKUP("YLF",Input!$C$2:$CX$188,10+CB5,FALSE),0))</f>
        <v>#N/A</v>
      </c>
      <c r="CC17" s="62" t="e">
        <f>Input2!$B$2*(VLOOKUP($B$17,Input!$C$2:$CX$188,10+CC5,FALSE)+IF(NOT(ISERROR(VLOOKUP("YLF",Input!$C$2:$CX$188,10+CC5,FALSE))),VLOOKUP("YLF",Input!$C$2:$CX$188,10+CC5,FALSE),0))</f>
        <v>#N/A</v>
      </c>
      <c r="CD17" s="62" t="e">
        <f>Input2!$B$2*(VLOOKUP($B$17,Input!$C$2:$CX$188,10+CD5,FALSE)+IF(NOT(ISERROR(VLOOKUP("YLF",Input!$C$2:$CX$188,10+CD5,FALSE))),VLOOKUP("YLF",Input!$C$2:$CX$188,10+CD5,FALSE),0))</f>
        <v>#N/A</v>
      </c>
      <c r="CE17" s="62" t="e">
        <f>Input2!$B$2*(VLOOKUP($B$17,Input!$C$2:$CX$188,10+CE5,FALSE)+IF(NOT(ISERROR(VLOOKUP("YLF",Input!$C$2:$CX$188,10+CE5,FALSE))),VLOOKUP("YLF",Input!$C$2:$CX$188,10+CE5,FALSE),0))</f>
        <v>#N/A</v>
      </c>
      <c r="CF17" s="62" t="e">
        <f>Input2!$B$2*(VLOOKUP($B$17,Input!$C$2:$CX$188,10+CF5,FALSE)+IF(NOT(ISERROR(VLOOKUP("YLF",Input!$C$2:$CX$188,10+CF5,FALSE))),VLOOKUP("YLF",Input!$C$2:$CX$188,10+CF5,FALSE),0))</f>
        <v>#N/A</v>
      </c>
      <c r="CG17" s="62" t="e">
        <f>Input2!$B$2*(VLOOKUP($B$17,Input!$C$2:$CX$188,10+CG5,FALSE)+IF(NOT(ISERROR(VLOOKUP("YLF",Input!$C$2:$CX$188,10+CG5,FALSE))),VLOOKUP("YLF",Input!$C$2:$CX$188,10+CG5,FALSE),0))</f>
        <v>#N/A</v>
      </c>
      <c r="CH17" s="62" t="e">
        <f>Input2!$B$2*(VLOOKUP($B$17,Input!$C$2:$CX$188,10+CH5,FALSE)+IF(NOT(ISERROR(VLOOKUP("YLF",Input!$C$2:$CX$188,10+CH5,FALSE))),VLOOKUP("YLF",Input!$C$2:$CX$188,10+CH5,FALSE),0))</f>
        <v>#N/A</v>
      </c>
      <c r="CI17" s="62" t="e">
        <f>Input2!$B$2*(VLOOKUP($B$17,Input!$C$2:$CX$188,10+CI5,FALSE)+IF(NOT(ISERROR(VLOOKUP("YLF",Input!$C$2:$CX$188,10+CI5,FALSE))),VLOOKUP("YLF",Input!$C$2:$CX$188,10+CI5,FALSE),0))</f>
        <v>#N/A</v>
      </c>
      <c r="CJ17" s="62" t="e">
        <f>Input2!$B$2*(VLOOKUP($B$17,Input!$C$2:$CX$188,10+CJ5,FALSE)+IF(NOT(ISERROR(VLOOKUP("YLF",Input!$C$2:$CX$188,10+CJ5,FALSE))),VLOOKUP("YLF",Input!$C$2:$CX$188,10+CJ5,FALSE),0))</f>
        <v>#N/A</v>
      </c>
      <c r="CK17" s="62" t="e">
        <f>Input2!$B$2*(VLOOKUP($B$17,Input!$C$2:$CX$188,10+CK5,FALSE)+IF(NOT(ISERROR(VLOOKUP("YLF",Input!$C$2:$CX$188,10+CK5,FALSE))),VLOOKUP("YLF",Input!$C$2:$CX$188,10+CK5,FALSE),0))</f>
        <v>#N/A</v>
      </c>
      <c r="CL17" s="62" t="e">
        <f>Input2!$B$2*(VLOOKUP($B$17,Input!$C$2:$CX$188,10+CL5,FALSE)+IF(NOT(ISERROR(VLOOKUP("YLF",Input!$C$2:$CX$188,10+CL5,FALSE))),VLOOKUP("YLF",Input!$C$2:$CX$188,10+CL5,FALSE),0))</f>
        <v>#N/A</v>
      </c>
      <c r="CM17" s="62" t="e">
        <f>Input2!$B$2*(VLOOKUP($B$17,Input!$C$2:$CX$188,10+CM5,FALSE)+IF(NOT(ISERROR(VLOOKUP("YLF",Input!$C$2:$CX$188,10+CM5,FALSE))),VLOOKUP("YLF",Input!$C$2:$CX$188,10+CM5,FALSE),0))</f>
        <v>#N/A</v>
      </c>
      <c r="CN17" s="62" t="e">
        <f>Input2!$B$2*(VLOOKUP($B$17,Input!$C$2:$CX$188,10+CN5,FALSE)+IF(NOT(ISERROR(VLOOKUP("YLF",Input!$C$2:$CX$188,10+CN5,FALSE))),VLOOKUP("YLF",Input!$C$2:$CX$188,10+CN5,FALSE),0))</f>
        <v>#N/A</v>
      </c>
      <c r="CO17" s="62" t="e">
        <f>Input2!$B$2*(VLOOKUP($B$17,Input!$C$2:$CX$188,10+CO5,FALSE)+IF(NOT(ISERROR(VLOOKUP("YLF",Input!$C$2:$CX$188,10+CO5,FALSE))),VLOOKUP("YLF",Input!$C$2:$CX$188,10+CO5,FALSE),0))</f>
        <v>#N/A</v>
      </c>
      <c r="CP17" s="62" t="e">
        <f>Input2!$B$2*(VLOOKUP($B$17,Input!$C$2:$CX$188,10+CP5,FALSE)+IF(NOT(ISERROR(VLOOKUP("YLF",Input!$C$2:$CX$188,10+CP5,FALSE))),VLOOKUP("YLF",Input!$C$2:$CX$188,10+CP5,FALSE),0))</f>
        <v>#N/A</v>
      </c>
    </row>
    <row r="18" spans="1:94" s="12" customFormat="1" outlineLevel="2">
      <c r="A18" s="90" t="s">
        <v>37</v>
      </c>
      <c r="B18" s="21" t="s">
        <v>185</v>
      </c>
      <c r="C18" s="7"/>
      <c r="D18" s="6" t="e">
        <f>VLOOKUP($B18,Input!$C$2:$DR$352,10+D$5,FALSE)*Input2!$B$2</f>
        <v>#N/A</v>
      </c>
      <c r="E18" s="6" t="e">
        <f>VLOOKUP($B18,Input!$C$2:$DR$352,10+E$5,FALSE)*Input2!$B$2</f>
        <v>#N/A</v>
      </c>
      <c r="F18" s="6" t="e">
        <f>VLOOKUP($B18,Input!$C$2:$DR$352,10+F$5,FALSE)*Input2!$B$2</f>
        <v>#N/A</v>
      </c>
      <c r="G18" s="6" t="e">
        <f>VLOOKUP($B18,Input!$C$2:$DR$352,10+G$5,FALSE)*Input2!$B$2</f>
        <v>#N/A</v>
      </c>
      <c r="H18" s="6" t="e">
        <f>VLOOKUP($B18,Input!$C$2:$DR$352,10+H$5,FALSE)*Input2!$B$2</f>
        <v>#N/A</v>
      </c>
      <c r="I18" s="6" t="e">
        <f>VLOOKUP($B18,Input!$C$2:$DR$352,10+I$5,FALSE)*Input2!$B$2</f>
        <v>#N/A</v>
      </c>
      <c r="J18" s="6" t="e">
        <f>VLOOKUP($B18,Input!$C$2:$DR$352,10+J$5,FALSE)*Input2!$B$2</f>
        <v>#N/A</v>
      </c>
      <c r="K18" s="6" t="e">
        <f>VLOOKUP($B18,Input!$C$2:$DR$352,10+K$5,FALSE)*Input2!$B$2</f>
        <v>#N/A</v>
      </c>
      <c r="L18" s="6" t="e">
        <f>VLOOKUP($B18,Input!$C$2:$DR$352,10+L$5,FALSE)*Input2!$B$2</f>
        <v>#N/A</v>
      </c>
      <c r="M18" s="6" t="e">
        <f>VLOOKUP($B18,Input!$C$2:$DR$352,10+M$5,FALSE)*Input2!$B$2</f>
        <v>#N/A</v>
      </c>
      <c r="N18" s="6" t="e">
        <f>VLOOKUP($B18,Input!$C$2:$DR$352,10+N$5,FALSE)*Input2!$B$2</f>
        <v>#N/A</v>
      </c>
      <c r="O18" s="6" t="e">
        <f>VLOOKUP($B18,Input!$C$2:$DR$352,10+O$5,FALSE)*Input2!$B$2</f>
        <v>#N/A</v>
      </c>
      <c r="P18" s="6" t="e">
        <f>VLOOKUP($B18,Input!$C$2:$DR$352,10+P$5,FALSE)*Input2!$B$2</f>
        <v>#N/A</v>
      </c>
      <c r="Q18" s="6" t="e">
        <f>VLOOKUP($B18,Input!$C$2:$DR$352,10+Q$5,FALSE)*Input2!$B$2</f>
        <v>#N/A</v>
      </c>
      <c r="R18" s="6" t="e">
        <f>VLOOKUP($B18,Input!$C$2:$DR$352,10+R$5,FALSE)*Input2!$B$2</f>
        <v>#N/A</v>
      </c>
      <c r="S18" s="6" t="e">
        <f>VLOOKUP($B18,Input!$C$2:$DR$352,10+S$5,FALSE)*Input2!$B$2</f>
        <v>#N/A</v>
      </c>
      <c r="T18" s="6" t="e">
        <f>VLOOKUP($B18,Input!$C$2:$DR$352,10+T$5,FALSE)*Input2!$B$2</f>
        <v>#N/A</v>
      </c>
      <c r="U18" s="6" t="e">
        <f>VLOOKUP($B18,Input!$C$2:$DR$352,10+U$5,FALSE)*Input2!$B$2</f>
        <v>#N/A</v>
      </c>
      <c r="V18" s="6" t="e">
        <f>VLOOKUP($B18,Input!$C$2:$DR$352,10+V$5,FALSE)*Input2!$B$2</f>
        <v>#N/A</v>
      </c>
      <c r="W18" s="6" t="e">
        <f>VLOOKUP($B18,Input!$C$2:$DR$352,10+W$5,FALSE)*Input2!$B$2</f>
        <v>#N/A</v>
      </c>
      <c r="X18" s="6" t="e">
        <f>VLOOKUP($B18,Input!$C$2:$DR$352,10+X$5,FALSE)*Input2!$B$2</f>
        <v>#N/A</v>
      </c>
      <c r="Y18" s="6" t="e">
        <f>VLOOKUP($B18,Input!$C$2:$DR$352,10+Y$5,FALSE)*Input2!$B$2</f>
        <v>#N/A</v>
      </c>
      <c r="Z18" s="6" t="e">
        <f>VLOOKUP($B18,Input!$C$2:$DR$352,10+Z$5,FALSE)*Input2!$B$2</f>
        <v>#N/A</v>
      </c>
      <c r="AA18" s="6" t="e">
        <f>VLOOKUP($B18,Input!$C$2:$DR$352,10+AA$5,FALSE)*Input2!$B$2</f>
        <v>#N/A</v>
      </c>
      <c r="AB18" s="6" t="e">
        <f>VLOOKUP($B18,Input!$C$2:$DR$352,10+AB$5,FALSE)*Input2!$B$2</f>
        <v>#N/A</v>
      </c>
      <c r="AC18" s="6" t="e">
        <f>VLOOKUP($B18,Input!$C$2:$DR$352,10+AC$5,FALSE)*Input2!$B$2</f>
        <v>#N/A</v>
      </c>
      <c r="AD18" s="6" t="e">
        <f>VLOOKUP($B18,Input!$C$2:$DR$352,10+AD$5,FALSE)*Input2!$B$2</f>
        <v>#N/A</v>
      </c>
      <c r="AE18" s="6" t="e">
        <f>VLOOKUP($B18,Input!$C$2:$DR$352,10+AE$5,FALSE)*Input2!$B$2</f>
        <v>#N/A</v>
      </c>
      <c r="AF18" s="6" t="e">
        <f>VLOOKUP($B18,Input!$C$2:$DR$352,10+AF$5,FALSE)*Input2!$B$2</f>
        <v>#N/A</v>
      </c>
      <c r="AG18" s="6" t="e">
        <f>VLOOKUP($B18,Input!$C$2:$DR$352,10+AG$5,FALSE)*Input2!$B$2</f>
        <v>#N/A</v>
      </c>
      <c r="AH18" s="6" t="e">
        <f>VLOOKUP($B18,Input!$C$2:$DR$352,10+AH$5,FALSE)*Input2!$B$2</f>
        <v>#N/A</v>
      </c>
      <c r="AI18" s="6" t="e">
        <f>VLOOKUP($B18,Input!$C$2:$DR$352,10+AI$5,FALSE)*Input2!$B$2</f>
        <v>#N/A</v>
      </c>
      <c r="AJ18" s="6" t="e">
        <f>VLOOKUP($B18,Input!$C$2:$DR$352,10+AJ$5,FALSE)*Input2!$B$2</f>
        <v>#N/A</v>
      </c>
      <c r="AK18" s="6" t="e">
        <f>VLOOKUP($B18,Input!$C$2:$DR$352,10+AK$5,FALSE)*Input2!$B$2</f>
        <v>#N/A</v>
      </c>
      <c r="AL18" s="6" t="e">
        <f>VLOOKUP($B18,Input!$C$2:$DR$352,10+AL$5,FALSE)*Input2!$B$2</f>
        <v>#N/A</v>
      </c>
      <c r="AM18" s="6" t="e">
        <f>VLOOKUP($B18,Input!$C$2:$DR$352,10+AM$5,FALSE)*Input2!$B$2</f>
        <v>#N/A</v>
      </c>
      <c r="AN18" s="6" t="e">
        <f>VLOOKUP($B18,Input!$C$2:$DR$352,10+AN$5,FALSE)*Input2!$B$2</f>
        <v>#N/A</v>
      </c>
      <c r="AO18" s="6" t="e">
        <f>VLOOKUP($B18,Input!$C$2:$DR$352,10+AO$5,FALSE)*Input2!$B$2</f>
        <v>#N/A</v>
      </c>
      <c r="AP18" s="6" t="e">
        <f>VLOOKUP($B18,Input!$C$2:$DR$352,10+AP$5,FALSE)*Input2!$B$2</f>
        <v>#N/A</v>
      </c>
      <c r="AQ18" s="6" t="e">
        <f>VLOOKUP($B18,Input!$C$2:$DR$352,10+AQ$5,FALSE)*Input2!$B$2</f>
        <v>#N/A</v>
      </c>
      <c r="AR18" s="6" t="e">
        <f>VLOOKUP($B18,Input!$C$2:$DR$352,10+AR$5,FALSE)*Input2!$B$2</f>
        <v>#N/A</v>
      </c>
      <c r="AS18" s="6" t="e">
        <f>VLOOKUP($B18,Input!$C$2:$DR$352,10+AS$5,FALSE)*Input2!$B$2</f>
        <v>#N/A</v>
      </c>
      <c r="AT18" s="6" t="e">
        <f>VLOOKUP($B18,Input!$C$2:$DR$352,10+AT$5,FALSE)*Input2!$B$2</f>
        <v>#N/A</v>
      </c>
      <c r="AU18" s="6" t="e">
        <f>VLOOKUP($B18,Input!$C$2:$DR$352,10+AU$5,FALSE)*Input2!$B$2</f>
        <v>#N/A</v>
      </c>
      <c r="AV18" s="6" t="e">
        <f>VLOOKUP($B18,Input!$C$2:$DR$352,10+AV$5,FALSE)*Input2!$B$2</f>
        <v>#N/A</v>
      </c>
      <c r="AW18" s="6" t="e">
        <f>VLOOKUP($B18,Input!$C$2:$DR$352,10+AW$5,FALSE)*Input2!$B$2</f>
        <v>#N/A</v>
      </c>
      <c r="AX18" s="6" t="e">
        <f>VLOOKUP($B18,Input!$C$2:$DR$352,10+AX$5,FALSE)*Input2!$B$2</f>
        <v>#N/A</v>
      </c>
      <c r="AY18" s="6" t="e">
        <f>VLOOKUP($B18,Input!$C$2:$DR$352,10+AY$5,FALSE)*Input2!$B$2</f>
        <v>#N/A</v>
      </c>
      <c r="AZ18" s="6" t="e">
        <f>VLOOKUP($B18,Input!$C$2:$DR$352,10+AZ$5,FALSE)*Input2!$B$2</f>
        <v>#N/A</v>
      </c>
      <c r="BA18" s="6" t="e">
        <f>VLOOKUP($B18,Input!$C$2:$DR$352,10+BA$5,FALSE)*Input2!$B$2</f>
        <v>#N/A</v>
      </c>
      <c r="BB18" s="6" t="e">
        <f>VLOOKUP($B18,Input!$C$2:$DR$352,10+BB$5,FALSE)*Input2!$B$2</f>
        <v>#N/A</v>
      </c>
      <c r="BC18" s="6" t="e">
        <f>VLOOKUP($B18,Input!$C$2:$DR$352,10+BC$5,FALSE)*Input2!$B$2</f>
        <v>#N/A</v>
      </c>
      <c r="BD18" s="6" t="e">
        <f>VLOOKUP($B18,Input!$C$2:$DR$352,10+BD$5,FALSE)*Input2!$B$2</f>
        <v>#N/A</v>
      </c>
      <c r="BE18" s="6" t="e">
        <f>VLOOKUP($B18,Input!$C$2:$DR$352,10+BE$5,FALSE)*Input2!$B$2</f>
        <v>#N/A</v>
      </c>
      <c r="BF18" s="6" t="e">
        <f>VLOOKUP($B18,Input!$C$2:$DR$352,10+BF$5,FALSE)*Input2!$B$2</f>
        <v>#N/A</v>
      </c>
      <c r="BG18" s="6" t="e">
        <f>VLOOKUP($B18,Input!$C$2:$DR$352,10+BG$5,FALSE)*Input2!$B$2</f>
        <v>#N/A</v>
      </c>
      <c r="BH18" s="6" t="e">
        <f>VLOOKUP($B18,Input!$C$2:$DR$352,10+BH$5,FALSE)*Input2!$B$2</f>
        <v>#N/A</v>
      </c>
      <c r="BI18" s="6" t="e">
        <f>VLOOKUP($B18,Input!$C$2:$DR$352,10+BI$5,FALSE)*Input2!$B$2</f>
        <v>#N/A</v>
      </c>
      <c r="BJ18" s="6" t="e">
        <f>VLOOKUP($B18,Input!$C$2:$DR$352,10+BJ$5,FALSE)*Input2!$B$2</f>
        <v>#N/A</v>
      </c>
      <c r="BK18" s="6" t="e">
        <f>VLOOKUP($B18,Input!$C$2:$DR$352,10+BK$5,FALSE)*Input2!$B$2</f>
        <v>#N/A</v>
      </c>
      <c r="BL18" s="6" t="e">
        <f>VLOOKUP($B18,Input!$C$2:$DR$352,10+BL$5,FALSE)*Input2!$B$2</f>
        <v>#N/A</v>
      </c>
      <c r="BM18" s="6" t="e">
        <f>VLOOKUP($B18,Input!$C$2:$DR$352,10+BM$5,FALSE)*Input2!$B$2</f>
        <v>#N/A</v>
      </c>
      <c r="BN18" s="6" t="e">
        <f>VLOOKUP($B18,Input!$C$2:$DR$352,10+BN$5,FALSE)*Input2!$B$2</f>
        <v>#N/A</v>
      </c>
      <c r="BO18" s="6" t="e">
        <f>VLOOKUP($B18,Input!$C$2:$DR$352,10+BO$5,FALSE)*Input2!$B$2</f>
        <v>#N/A</v>
      </c>
      <c r="BP18" s="6" t="e">
        <f>VLOOKUP($B18,Input!$C$2:$DR$352,10+BP$5,FALSE)*Input2!$B$2</f>
        <v>#N/A</v>
      </c>
      <c r="BQ18" s="6" t="e">
        <f>VLOOKUP($B18,Input!$C$2:$DR$352,10+BQ$5,FALSE)*Input2!$B$2</f>
        <v>#N/A</v>
      </c>
      <c r="BR18" s="6" t="e">
        <f>VLOOKUP($B18,Input!$C$2:$DR$352,10+BR$5,FALSE)*Input2!$B$2</f>
        <v>#N/A</v>
      </c>
      <c r="BS18" s="6" t="e">
        <f>VLOOKUP($B18,Input!$C$2:$DR$352,10+BS$5,FALSE)*Input2!$B$2</f>
        <v>#N/A</v>
      </c>
      <c r="BT18" s="6" t="e">
        <f>VLOOKUP($B18,Input!$C$2:$DR$352,10+BT$5,FALSE)*Input2!$B$2</f>
        <v>#N/A</v>
      </c>
      <c r="BU18" s="6" t="e">
        <f>VLOOKUP($B18,Input!$C$2:$DR$352,10+BU$5,FALSE)*Input2!$B$2</f>
        <v>#N/A</v>
      </c>
      <c r="BV18" s="6" t="e">
        <f>VLOOKUP($B18,Input!$C$2:$DR$352,10+BV$5,FALSE)*Input2!$B$2</f>
        <v>#N/A</v>
      </c>
      <c r="BW18" s="6" t="e">
        <f>VLOOKUP($B18,Input!$C$2:$DR$352,10+BW$5,FALSE)*Input2!$B$2</f>
        <v>#N/A</v>
      </c>
      <c r="BX18" s="6" t="e">
        <f>VLOOKUP($B18,Input!$C$2:$DR$352,10+BX$5,FALSE)*Input2!$B$2</f>
        <v>#N/A</v>
      </c>
      <c r="BY18" s="6" t="e">
        <f>VLOOKUP($B18,Input!$C$2:$DR$352,10+BY$5,FALSE)*Input2!$B$2</f>
        <v>#N/A</v>
      </c>
      <c r="BZ18" s="6" t="e">
        <f>VLOOKUP($B18,Input!$C$2:$DR$352,10+BZ$5,FALSE)*Input2!$B$2</f>
        <v>#N/A</v>
      </c>
      <c r="CA18" s="6" t="e">
        <f>VLOOKUP($B18,Input!$C$2:$DR$352,10+CA$5,FALSE)*Input2!$B$2</f>
        <v>#N/A</v>
      </c>
      <c r="CB18" s="6" t="e">
        <f>VLOOKUP($B18,Input!$C$2:$DR$352,10+CB$5,FALSE)*Input2!$B$2</f>
        <v>#N/A</v>
      </c>
      <c r="CC18" s="6" t="e">
        <f>VLOOKUP($B18,Input!$C$2:$DR$352,10+CC$5,FALSE)*Input2!$B$2</f>
        <v>#N/A</v>
      </c>
      <c r="CD18" s="6" t="e">
        <f>VLOOKUP($B18,Input!$C$2:$DR$352,10+CD$5,FALSE)*Input2!$B$2</f>
        <v>#N/A</v>
      </c>
      <c r="CE18" s="6" t="e">
        <f>VLOOKUP($B18,Input!$C$2:$DR$352,10+CE$5,FALSE)*Input2!$B$2</f>
        <v>#N/A</v>
      </c>
      <c r="CF18" s="6" t="e">
        <f>VLOOKUP($B18,Input!$C$2:$DR$352,10+CF$5,FALSE)*Input2!$B$2</f>
        <v>#N/A</v>
      </c>
      <c r="CG18" s="6" t="e">
        <f>VLOOKUP($B18,Input!$C$2:$DR$352,10+CG$5,FALSE)*Input2!$B$2</f>
        <v>#N/A</v>
      </c>
      <c r="CH18" s="6" t="e">
        <f>VLOOKUP($B18,Input!$C$2:$DR$352,10+CH$5,FALSE)*Input2!$B$2</f>
        <v>#N/A</v>
      </c>
      <c r="CI18" s="6" t="e">
        <f>VLOOKUP($B18,Input!$C$2:$DR$352,10+CI$5,FALSE)*Input2!$B$2</f>
        <v>#N/A</v>
      </c>
      <c r="CJ18" s="6" t="e">
        <f>VLOOKUP($B18,Input!$C$2:$DR$352,10+CJ$5,FALSE)*Input2!$B$2</f>
        <v>#N/A</v>
      </c>
      <c r="CK18" s="6" t="e">
        <f>VLOOKUP($B18,Input!$C$2:$DR$352,10+CK$5,FALSE)*Input2!$B$2</f>
        <v>#N/A</v>
      </c>
      <c r="CL18" s="6" t="e">
        <f>VLOOKUP($B18,Input!$C$2:$DR$352,10+CL$5,FALSE)*Input2!$B$2</f>
        <v>#N/A</v>
      </c>
      <c r="CM18" s="6" t="e">
        <f>VLOOKUP($B18,Input!$C$2:$DR$352,10+CM$5,FALSE)*Input2!$B$2</f>
        <v>#N/A</v>
      </c>
      <c r="CN18" s="6" t="e">
        <f>VLOOKUP($B18,Input!$C$2:$DR$352,10+CN$5,FALSE)*Input2!$B$2</f>
        <v>#N/A</v>
      </c>
      <c r="CO18" s="6" t="e">
        <f>VLOOKUP($B18,Input!$C$2:$DR$352,10+CO$5,FALSE)*Input2!$B$2</f>
        <v>#N/A</v>
      </c>
      <c r="CP18" s="6" t="e">
        <f>VLOOKUP($B18,Input!$C$2:$DR$352,10+CP$5,FALSE)*Input2!$B$2</f>
        <v>#N/A</v>
      </c>
    </row>
    <row r="19" spans="1:94" s="12" customFormat="1">
      <c r="A19" s="13" t="s">
        <v>12</v>
      </c>
      <c r="B19" s="61" t="s">
        <v>229</v>
      </c>
      <c r="C19" s="7"/>
      <c r="D19" s="6" t="e">
        <f t="shared" ref="D19:AI19" si="0">D20+D63</f>
        <v>#N/A</v>
      </c>
      <c r="E19" s="6" t="e">
        <f t="shared" si="0"/>
        <v>#N/A</v>
      </c>
      <c r="F19" s="6" t="e">
        <f t="shared" si="0"/>
        <v>#N/A</v>
      </c>
      <c r="G19" s="6" t="e">
        <f t="shared" si="0"/>
        <v>#N/A</v>
      </c>
      <c r="H19" s="6" t="e">
        <f t="shared" si="0"/>
        <v>#N/A</v>
      </c>
      <c r="I19" s="6" t="e">
        <f t="shared" si="0"/>
        <v>#N/A</v>
      </c>
      <c r="J19" s="6" t="e">
        <f t="shared" si="0"/>
        <v>#N/A</v>
      </c>
      <c r="K19" s="6" t="e">
        <f t="shared" si="0"/>
        <v>#N/A</v>
      </c>
      <c r="L19" s="6" t="e">
        <f t="shared" si="0"/>
        <v>#N/A</v>
      </c>
      <c r="M19" s="6" t="e">
        <f t="shared" si="0"/>
        <v>#N/A</v>
      </c>
      <c r="N19" s="6" t="e">
        <f t="shared" si="0"/>
        <v>#N/A</v>
      </c>
      <c r="O19" s="6" t="e">
        <f t="shared" si="0"/>
        <v>#N/A</v>
      </c>
      <c r="P19" s="6" t="e">
        <f t="shared" si="0"/>
        <v>#N/A</v>
      </c>
      <c r="Q19" s="6" t="e">
        <f t="shared" si="0"/>
        <v>#N/A</v>
      </c>
      <c r="R19" s="6" t="e">
        <f t="shared" si="0"/>
        <v>#N/A</v>
      </c>
      <c r="S19" s="6" t="e">
        <f t="shared" si="0"/>
        <v>#N/A</v>
      </c>
      <c r="T19" s="6" t="e">
        <f t="shared" si="0"/>
        <v>#N/A</v>
      </c>
      <c r="U19" s="6" t="e">
        <f t="shared" si="0"/>
        <v>#N/A</v>
      </c>
      <c r="V19" s="6" t="e">
        <f t="shared" si="0"/>
        <v>#N/A</v>
      </c>
      <c r="W19" s="6" t="e">
        <f t="shared" si="0"/>
        <v>#N/A</v>
      </c>
      <c r="X19" s="6" t="e">
        <f t="shared" si="0"/>
        <v>#N/A</v>
      </c>
      <c r="Y19" s="6" t="e">
        <f t="shared" si="0"/>
        <v>#N/A</v>
      </c>
      <c r="Z19" s="6" t="e">
        <f t="shared" si="0"/>
        <v>#N/A</v>
      </c>
      <c r="AA19" s="6" t="e">
        <f t="shared" si="0"/>
        <v>#N/A</v>
      </c>
      <c r="AB19" s="6" t="e">
        <f t="shared" si="0"/>
        <v>#N/A</v>
      </c>
      <c r="AC19" s="6" t="e">
        <f t="shared" si="0"/>
        <v>#N/A</v>
      </c>
      <c r="AD19" s="6" t="e">
        <f t="shared" si="0"/>
        <v>#N/A</v>
      </c>
      <c r="AE19" s="6" t="e">
        <f t="shared" si="0"/>
        <v>#N/A</v>
      </c>
      <c r="AF19" s="6" t="e">
        <f t="shared" si="0"/>
        <v>#N/A</v>
      </c>
      <c r="AG19" s="6" t="e">
        <f t="shared" si="0"/>
        <v>#N/A</v>
      </c>
      <c r="AH19" s="6" t="e">
        <f t="shared" si="0"/>
        <v>#N/A</v>
      </c>
      <c r="AI19" s="6" t="e">
        <f t="shared" si="0"/>
        <v>#N/A</v>
      </c>
      <c r="AJ19" s="6" t="e">
        <f t="shared" ref="AJ19:BO19" si="1">AJ20+AJ63</f>
        <v>#N/A</v>
      </c>
      <c r="AK19" s="6" t="e">
        <f t="shared" si="1"/>
        <v>#N/A</v>
      </c>
      <c r="AL19" s="6" t="e">
        <f t="shared" si="1"/>
        <v>#N/A</v>
      </c>
      <c r="AM19" s="6" t="e">
        <f t="shared" si="1"/>
        <v>#N/A</v>
      </c>
      <c r="AN19" s="6" t="e">
        <f t="shared" si="1"/>
        <v>#N/A</v>
      </c>
      <c r="AO19" s="6" t="e">
        <f t="shared" si="1"/>
        <v>#N/A</v>
      </c>
      <c r="AP19" s="6" t="e">
        <f t="shared" si="1"/>
        <v>#N/A</v>
      </c>
      <c r="AQ19" s="6" t="e">
        <f t="shared" si="1"/>
        <v>#N/A</v>
      </c>
      <c r="AR19" s="6" t="e">
        <f t="shared" si="1"/>
        <v>#N/A</v>
      </c>
      <c r="AS19" s="6" t="e">
        <f t="shared" si="1"/>
        <v>#N/A</v>
      </c>
      <c r="AT19" s="6" t="e">
        <f t="shared" si="1"/>
        <v>#N/A</v>
      </c>
      <c r="AU19" s="6" t="e">
        <f t="shared" si="1"/>
        <v>#N/A</v>
      </c>
      <c r="AV19" s="6" t="e">
        <f t="shared" si="1"/>
        <v>#N/A</v>
      </c>
      <c r="AW19" s="6" t="e">
        <f t="shared" si="1"/>
        <v>#N/A</v>
      </c>
      <c r="AX19" s="6" t="e">
        <f t="shared" si="1"/>
        <v>#N/A</v>
      </c>
      <c r="AY19" s="6" t="e">
        <f t="shared" si="1"/>
        <v>#N/A</v>
      </c>
      <c r="AZ19" s="6" t="e">
        <f t="shared" si="1"/>
        <v>#N/A</v>
      </c>
      <c r="BA19" s="6" t="e">
        <f t="shared" si="1"/>
        <v>#N/A</v>
      </c>
      <c r="BB19" s="6" t="e">
        <f t="shared" si="1"/>
        <v>#N/A</v>
      </c>
      <c r="BC19" s="6" t="e">
        <f t="shared" si="1"/>
        <v>#N/A</v>
      </c>
      <c r="BD19" s="6" t="e">
        <f t="shared" si="1"/>
        <v>#N/A</v>
      </c>
      <c r="BE19" s="6" t="e">
        <f t="shared" si="1"/>
        <v>#N/A</v>
      </c>
      <c r="BF19" s="6" t="e">
        <f t="shared" si="1"/>
        <v>#N/A</v>
      </c>
      <c r="BG19" s="6" t="e">
        <f t="shared" si="1"/>
        <v>#N/A</v>
      </c>
      <c r="BH19" s="6" t="e">
        <f t="shared" si="1"/>
        <v>#N/A</v>
      </c>
      <c r="BI19" s="6" t="e">
        <f t="shared" si="1"/>
        <v>#N/A</v>
      </c>
      <c r="BJ19" s="6" t="e">
        <f t="shared" si="1"/>
        <v>#N/A</v>
      </c>
      <c r="BK19" s="6" t="e">
        <f t="shared" si="1"/>
        <v>#N/A</v>
      </c>
      <c r="BL19" s="6" t="e">
        <f t="shared" si="1"/>
        <v>#N/A</v>
      </c>
      <c r="BM19" s="6" t="e">
        <f t="shared" si="1"/>
        <v>#N/A</v>
      </c>
      <c r="BN19" s="6" t="e">
        <f t="shared" si="1"/>
        <v>#N/A</v>
      </c>
      <c r="BO19" s="6" t="e">
        <f t="shared" si="1"/>
        <v>#N/A</v>
      </c>
      <c r="BP19" s="6" t="e">
        <f t="shared" ref="BP19:CP19" si="2">BP20+BP63</f>
        <v>#N/A</v>
      </c>
      <c r="BQ19" s="6" t="e">
        <f t="shared" si="2"/>
        <v>#N/A</v>
      </c>
      <c r="BR19" s="6" t="e">
        <f t="shared" si="2"/>
        <v>#N/A</v>
      </c>
      <c r="BS19" s="6" t="e">
        <f t="shared" si="2"/>
        <v>#N/A</v>
      </c>
      <c r="BT19" s="6" t="e">
        <f t="shared" si="2"/>
        <v>#N/A</v>
      </c>
      <c r="BU19" s="6" t="e">
        <f t="shared" si="2"/>
        <v>#N/A</v>
      </c>
      <c r="BV19" s="6" t="e">
        <f t="shared" si="2"/>
        <v>#N/A</v>
      </c>
      <c r="BW19" s="6" t="e">
        <f t="shared" si="2"/>
        <v>#N/A</v>
      </c>
      <c r="BX19" s="6" t="e">
        <f t="shared" si="2"/>
        <v>#N/A</v>
      </c>
      <c r="BY19" s="6" t="e">
        <f t="shared" si="2"/>
        <v>#N/A</v>
      </c>
      <c r="BZ19" s="6" t="e">
        <f t="shared" si="2"/>
        <v>#N/A</v>
      </c>
      <c r="CA19" s="6" t="e">
        <f t="shared" si="2"/>
        <v>#N/A</v>
      </c>
      <c r="CB19" s="6" t="e">
        <f t="shared" si="2"/>
        <v>#N/A</v>
      </c>
      <c r="CC19" s="6" t="e">
        <f t="shared" si="2"/>
        <v>#N/A</v>
      </c>
      <c r="CD19" s="6" t="e">
        <f t="shared" si="2"/>
        <v>#N/A</v>
      </c>
      <c r="CE19" s="6" t="e">
        <f t="shared" si="2"/>
        <v>#N/A</v>
      </c>
      <c r="CF19" s="6" t="e">
        <f t="shared" si="2"/>
        <v>#N/A</v>
      </c>
      <c r="CG19" s="6" t="e">
        <f t="shared" si="2"/>
        <v>#N/A</v>
      </c>
      <c r="CH19" s="6" t="e">
        <f t="shared" si="2"/>
        <v>#N/A</v>
      </c>
      <c r="CI19" s="6" t="e">
        <f t="shared" si="2"/>
        <v>#N/A</v>
      </c>
      <c r="CJ19" s="6" t="e">
        <f t="shared" si="2"/>
        <v>#N/A</v>
      </c>
      <c r="CK19" s="6" t="e">
        <f t="shared" si="2"/>
        <v>#N/A</v>
      </c>
      <c r="CL19" s="6" t="e">
        <f t="shared" si="2"/>
        <v>#N/A</v>
      </c>
      <c r="CM19" s="6" t="e">
        <f t="shared" si="2"/>
        <v>#N/A</v>
      </c>
      <c r="CN19" s="6" t="e">
        <f t="shared" si="2"/>
        <v>#N/A</v>
      </c>
      <c r="CO19" s="6" t="e">
        <f t="shared" si="2"/>
        <v>#N/A</v>
      </c>
      <c r="CP19" s="6" t="e">
        <f t="shared" si="2"/>
        <v>#N/A</v>
      </c>
    </row>
    <row r="20" spans="1:94" ht="14.25" customHeight="1" outlineLevel="1">
      <c r="A20" s="4" t="s">
        <v>31</v>
      </c>
      <c r="B20" s="21" t="s">
        <v>192</v>
      </c>
      <c r="C20" s="7"/>
      <c r="D20" s="6" t="e">
        <f>VLOOKUP($B20,Input!$C$2:$DR$352,10+D$5,FALSE)*Input2!$B$2</f>
        <v>#N/A</v>
      </c>
      <c r="E20" s="6" t="e">
        <f>VLOOKUP($B20,Input!$C$2:$DR$352,10+E$5,FALSE)*Input2!$B$2</f>
        <v>#N/A</v>
      </c>
      <c r="F20" s="6" t="e">
        <f>VLOOKUP($B20,Input!$C$2:$DR$352,10+F$5,FALSE)*Input2!$B$2</f>
        <v>#N/A</v>
      </c>
      <c r="G20" s="6" t="e">
        <f>VLOOKUP($B20,Input!$C$2:$DR$352,10+G$5,FALSE)*Input2!$B$2</f>
        <v>#N/A</v>
      </c>
      <c r="H20" s="6" t="e">
        <f>VLOOKUP($B20,Input!$C$2:$DR$352,10+H$5,FALSE)*Input2!$B$2</f>
        <v>#N/A</v>
      </c>
      <c r="I20" s="6" t="e">
        <f>VLOOKUP($B20,Input!$C$2:$DR$352,10+I$5,FALSE)*Input2!$B$2</f>
        <v>#N/A</v>
      </c>
      <c r="J20" s="6" t="e">
        <f>VLOOKUP($B20,Input!$C$2:$DR$352,10+J$5,FALSE)*Input2!$B$2</f>
        <v>#N/A</v>
      </c>
      <c r="K20" s="6" t="e">
        <f>VLOOKUP($B20,Input!$C$2:$DR$352,10+K$5,FALSE)*Input2!$B$2</f>
        <v>#N/A</v>
      </c>
      <c r="L20" s="6" t="e">
        <f>VLOOKUP($B20,Input!$C$2:$DR$352,10+L$5,FALSE)*Input2!$B$2</f>
        <v>#N/A</v>
      </c>
      <c r="M20" s="6" t="e">
        <f>VLOOKUP($B20,Input!$C$2:$DR$352,10+M$5,FALSE)*Input2!$B$2</f>
        <v>#N/A</v>
      </c>
      <c r="N20" s="6" t="e">
        <f>VLOOKUP($B20,Input!$C$2:$DR$352,10+N$5,FALSE)*Input2!$B$2</f>
        <v>#N/A</v>
      </c>
      <c r="O20" s="6" t="e">
        <f>VLOOKUP($B20,Input!$C$2:$DR$352,10+O$5,FALSE)*Input2!$B$2</f>
        <v>#N/A</v>
      </c>
      <c r="P20" s="6" t="e">
        <f>VLOOKUP($B20,Input!$C$2:$DR$352,10+P$5,FALSE)*Input2!$B$2</f>
        <v>#N/A</v>
      </c>
      <c r="Q20" s="6" t="e">
        <f>VLOOKUP($B20,Input!$C$2:$DR$352,10+Q$5,FALSE)*Input2!$B$2</f>
        <v>#N/A</v>
      </c>
      <c r="R20" s="6" t="e">
        <f>VLOOKUP($B20,Input!$C$2:$DR$352,10+R$5,FALSE)*Input2!$B$2</f>
        <v>#N/A</v>
      </c>
      <c r="S20" s="6" t="e">
        <f>VLOOKUP($B20,Input!$C$2:$DR$352,10+S$5,FALSE)*Input2!$B$2</f>
        <v>#N/A</v>
      </c>
      <c r="T20" s="6" t="e">
        <f>VLOOKUP($B20,Input!$C$2:$DR$352,10+T$5,FALSE)*Input2!$B$2</f>
        <v>#N/A</v>
      </c>
      <c r="U20" s="6" t="e">
        <f>VLOOKUP($B20,Input!$C$2:$DR$352,10+U$5,FALSE)*Input2!$B$2</f>
        <v>#N/A</v>
      </c>
      <c r="V20" s="6" t="e">
        <f>VLOOKUP($B20,Input!$C$2:$DR$352,10+V$5,FALSE)*Input2!$B$2</f>
        <v>#N/A</v>
      </c>
      <c r="W20" s="6" t="e">
        <f>VLOOKUP($B20,Input!$C$2:$DR$352,10+W$5,FALSE)*Input2!$B$2</f>
        <v>#N/A</v>
      </c>
      <c r="X20" s="6" t="e">
        <f>VLOOKUP($B20,Input!$C$2:$DR$352,10+X$5,FALSE)*Input2!$B$2</f>
        <v>#N/A</v>
      </c>
      <c r="Y20" s="6" t="e">
        <f>VLOOKUP($B20,Input!$C$2:$DR$352,10+Y$5,FALSE)*Input2!$B$2</f>
        <v>#N/A</v>
      </c>
      <c r="Z20" s="6" t="e">
        <f>VLOOKUP($B20,Input!$C$2:$DR$352,10+Z$5,FALSE)*Input2!$B$2</f>
        <v>#N/A</v>
      </c>
      <c r="AA20" s="6" t="e">
        <f>VLOOKUP($B20,Input!$C$2:$DR$352,10+AA$5,FALSE)*Input2!$B$2</f>
        <v>#N/A</v>
      </c>
      <c r="AB20" s="6" t="e">
        <f>VLOOKUP($B20,Input!$C$2:$DR$352,10+AB$5,FALSE)*Input2!$B$2</f>
        <v>#N/A</v>
      </c>
      <c r="AC20" s="6" t="e">
        <f>VLOOKUP($B20,Input!$C$2:$DR$352,10+AC$5,FALSE)*Input2!$B$2</f>
        <v>#N/A</v>
      </c>
      <c r="AD20" s="6" t="e">
        <f>VLOOKUP($B20,Input!$C$2:$DR$352,10+AD$5,FALSE)*Input2!$B$2</f>
        <v>#N/A</v>
      </c>
      <c r="AE20" s="6" t="e">
        <f>VLOOKUP($B20,Input!$C$2:$DR$352,10+AE$5,FALSE)*Input2!$B$2</f>
        <v>#N/A</v>
      </c>
      <c r="AF20" s="6" t="e">
        <f>VLOOKUP($B20,Input!$C$2:$DR$352,10+AF$5,FALSE)*Input2!$B$2</f>
        <v>#N/A</v>
      </c>
      <c r="AG20" s="6" t="e">
        <f>VLOOKUP($B20,Input!$C$2:$DR$352,10+AG$5,FALSE)*Input2!$B$2</f>
        <v>#N/A</v>
      </c>
      <c r="AH20" s="6" t="e">
        <f>VLOOKUP($B20,Input!$C$2:$DR$352,10+AH$5,FALSE)*Input2!$B$2</f>
        <v>#N/A</v>
      </c>
      <c r="AI20" s="6" t="e">
        <f>VLOOKUP($B20,Input!$C$2:$DR$352,10+AI$5,FALSE)*Input2!$B$2</f>
        <v>#N/A</v>
      </c>
      <c r="AJ20" s="6" t="e">
        <f>VLOOKUP($B20,Input!$C$2:$DR$352,10+AJ$5,FALSE)*Input2!$B$2</f>
        <v>#N/A</v>
      </c>
      <c r="AK20" s="6" t="e">
        <f>VLOOKUP($B20,Input!$C$2:$DR$352,10+AK$5,FALSE)*Input2!$B$2</f>
        <v>#N/A</v>
      </c>
      <c r="AL20" s="6" t="e">
        <f>VLOOKUP($B20,Input!$C$2:$DR$352,10+AL$5,FALSE)*Input2!$B$2</f>
        <v>#N/A</v>
      </c>
      <c r="AM20" s="6" t="e">
        <f>VLOOKUP($B20,Input!$C$2:$DR$352,10+AM$5,FALSE)*Input2!$B$2</f>
        <v>#N/A</v>
      </c>
      <c r="AN20" s="6" t="e">
        <f>VLOOKUP($B20,Input!$C$2:$DR$352,10+AN$5,FALSE)*Input2!$B$2</f>
        <v>#N/A</v>
      </c>
      <c r="AO20" s="6" t="e">
        <f>VLOOKUP($B20,Input!$C$2:$DR$352,10+AO$5,FALSE)*Input2!$B$2</f>
        <v>#N/A</v>
      </c>
      <c r="AP20" s="6" t="e">
        <f>VLOOKUP($B20,Input!$C$2:$DR$352,10+AP$5,FALSE)*Input2!$B$2</f>
        <v>#N/A</v>
      </c>
      <c r="AQ20" s="6" t="e">
        <f>VLOOKUP($B20,Input!$C$2:$DR$352,10+AQ$5,FALSE)*Input2!$B$2</f>
        <v>#N/A</v>
      </c>
      <c r="AR20" s="6" t="e">
        <f>VLOOKUP($B20,Input!$C$2:$DR$352,10+AR$5,FALSE)*Input2!$B$2</f>
        <v>#N/A</v>
      </c>
      <c r="AS20" s="6" t="e">
        <f>VLOOKUP($B20,Input!$C$2:$DR$352,10+AS$5,FALSE)*Input2!$B$2</f>
        <v>#N/A</v>
      </c>
      <c r="AT20" s="6" t="e">
        <f>VLOOKUP($B20,Input!$C$2:$DR$352,10+AT$5,FALSE)*Input2!$B$2</f>
        <v>#N/A</v>
      </c>
      <c r="AU20" s="6" t="e">
        <f>VLOOKUP($B20,Input!$C$2:$DR$352,10+AU$5,FALSE)*Input2!$B$2</f>
        <v>#N/A</v>
      </c>
      <c r="AV20" s="6" t="e">
        <f>VLOOKUP($B20,Input!$C$2:$DR$352,10+AV$5,FALSE)*Input2!$B$2</f>
        <v>#N/A</v>
      </c>
      <c r="AW20" s="6" t="e">
        <f>VLOOKUP($B20,Input!$C$2:$DR$352,10+AW$5,FALSE)*Input2!$B$2</f>
        <v>#N/A</v>
      </c>
      <c r="AX20" s="6" t="e">
        <f>VLOOKUP($B20,Input!$C$2:$DR$352,10+AX$5,FALSE)*Input2!$B$2</f>
        <v>#N/A</v>
      </c>
      <c r="AY20" s="6" t="e">
        <f>VLOOKUP($B20,Input!$C$2:$DR$352,10+AY$5,FALSE)*Input2!$B$2</f>
        <v>#N/A</v>
      </c>
      <c r="AZ20" s="6" t="e">
        <f>VLOOKUP($B20,Input!$C$2:$DR$352,10+AZ$5,FALSE)*Input2!$B$2</f>
        <v>#N/A</v>
      </c>
      <c r="BA20" s="6" t="e">
        <f>VLOOKUP($B20,Input!$C$2:$DR$352,10+BA$5,FALSE)*Input2!$B$2</f>
        <v>#N/A</v>
      </c>
      <c r="BB20" s="6" t="e">
        <f>VLOOKUP($B20,Input!$C$2:$DR$352,10+BB$5,FALSE)*Input2!$B$2</f>
        <v>#N/A</v>
      </c>
      <c r="BC20" s="6" t="e">
        <f>VLOOKUP($B20,Input!$C$2:$DR$352,10+BC$5,FALSE)*Input2!$B$2</f>
        <v>#N/A</v>
      </c>
      <c r="BD20" s="6" t="e">
        <f>VLOOKUP($B20,Input!$C$2:$DR$352,10+BD$5,FALSE)*Input2!$B$2</f>
        <v>#N/A</v>
      </c>
      <c r="BE20" s="6" t="e">
        <f>VLOOKUP($B20,Input!$C$2:$DR$352,10+BE$5,FALSE)*Input2!$B$2</f>
        <v>#N/A</v>
      </c>
      <c r="BF20" s="6" t="e">
        <f>VLOOKUP($B20,Input!$C$2:$DR$352,10+BF$5,FALSE)*Input2!$B$2</f>
        <v>#N/A</v>
      </c>
      <c r="BG20" s="6" t="e">
        <f>VLOOKUP($B20,Input!$C$2:$DR$352,10+BG$5,FALSE)*Input2!$B$2</f>
        <v>#N/A</v>
      </c>
      <c r="BH20" s="6" t="e">
        <f>VLOOKUP($B20,Input!$C$2:$DR$352,10+BH$5,FALSE)*Input2!$B$2</f>
        <v>#N/A</v>
      </c>
      <c r="BI20" s="6" t="e">
        <f>VLOOKUP($B20,Input!$C$2:$DR$352,10+BI$5,FALSE)*Input2!$B$2</f>
        <v>#N/A</v>
      </c>
      <c r="BJ20" s="6" t="e">
        <f>VLOOKUP($B20,Input!$C$2:$DR$352,10+BJ$5,FALSE)*Input2!$B$2</f>
        <v>#N/A</v>
      </c>
      <c r="BK20" s="6" t="e">
        <f>VLOOKUP($B20,Input!$C$2:$DR$352,10+BK$5,FALSE)*Input2!$B$2</f>
        <v>#N/A</v>
      </c>
      <c r="BL20" s="6" t="e">
        <f>VLOOKUP($B20,Input!$C$2:$DR$352,10+BL$5,FALSE)*Input2!$B$2</f>
        <v>#N/A</v>
      </c>
      <c r="BM20" s="6" t="e">
        <f>VLOOKUP($B20,Input!$C$2:$DR$352,10+BM$5,FALSE)*Input2!$B$2</f>
        <v>#N/A</v>
      </c>
      <c r="BN20" s="6" t="e">
        <f>VLOOKUP($B20,Input!$C$2:$DR$352,10+BN$5,FALSE)*Input2!$B$2</f>
        <v>#N/A</v>
      </c>
      <c r="BO20" s="6" t="e">
        <f>VLOOKUP($B20,Input!$C$2:$DR$352,10+BO$5,FALSE)*Input2!$B$2</f>
        <v>#N/A</v>
      </c>
      <c r="BP20" s="6" t="e">
        <f>VLOOKUP($B20,Input!$C$2:$DR$352,10+BP$5,FALSE)*Input2!$B$2</f>
        <v>#N/A</v>
      </c>
      <c r="BQ20" s="6" t="e">
        <f>VLOOKUP($B20,Input!$C$2:$DR$352,10+BQ$5,FALSE)*Input2!$B$2</f>
        <v>#N/A</v>
      </c>
      <c r="BR20" s="6" t="e">
        <f>VLOOKUP($B20,Input!$C$2:$DR$352,10+BR$5,FALSE)*Input2!$B$2</f>
        <v>#N/A</v>
      </c>
      <c r="BS20" s="6" t="e">
        <f>VLOOKUP($B20,Input!$C$2:$DR$352,10+BS$5,FALSE)*Input2!$B$2</f>
        <v>#N/A</v>
      </c>
      <c r="BT20" s="6" t="e">
        <f>VLOOKUP($B20,Input!$C$2:$DR$352,10+BT$5,FALSE)*Input2!$B$2</f>
        <v>#N/A</v>
      </c>
      <c r="BU20" s="6" t="e">
        <f>VLOOKUP($B20,Input!$C$2:$DR$352,10+BU$5,FALSE)*Input2!$B$2</f>
        <v>#N/A</v>
      </c>
      <c r="BV20" s="6" t="e">
        <f>VLOOKUP($B20,Input!$C$2:$DR$352,10+BV$5,FALSE)*Input2!$B$2</f>
        <v>#N/A</v>
      </c>
      <c r="BW20" s="6" t="e">
        <f>VLOOKUP($B20,Input!$C$2:$DR$352,10+BW$5,FALSE)*Input2!$B$2</f>
        <v>#N/A</v>
      </c>
      <c r="BX20" s="6" t="e">
        <f>VLOOKUP($B20,Input!$C$2:$DR$352,10+BX$5,FALSE)*Input2!$B$2</f>
        <v>#N/A</v>
      </c>
      <c r="BY20" s="6" t="e">
        <f>VLOOKUP($B20,Input!$C$2:$DR$352,10+BY$5,FALSE)*Input2!$B$2</f>
        <v>#N/A</v>
      </c>
      <c r="BZ20" s="6" t="e">
        <f>VLOOKUP($B20,Input!$C$2:$DR$352,10+BZ$5,FALSE)*Input2!$B$2</f>
        <v>#N/A</v>
      </c>
      <c r="CA20" s="6" t="e">
        <f>VLOOKUP($B20,Input!$C$2:$DR$352,10+CA$5,FALSE)*Input2!$B$2</f>
        <v>#N/A</v>
      </c>
      <c r="CB20" s="6" t="e">
        <f>VLOOKUP($B20,Input!$C$2:$DR$352,10+CB$5,FALSE)*Input2!$B$2</f>
        <v>#N/A</v>
      </c>
      <c r="CC20" s="6" t="e">
        <f>VLOOKUP($B20,Input!$C$2:$DR$352,10+CC$5,FALSE)*Input2!$B$2</f>
        <v>#N/A</v>
      </c>
      <c r="CD20" s="6" t="e">
        <f>VLOOKUP($B20,Input!$C$2:$DR$352,10+CD$5,FALSE)*Input2!$B$2</f>
        <v>#N/A</v>
      </c>
      <c r="CE20" s="6" t="e">
        <f>VLOOKUP($B20,Input!$C$2:$DR$352,10+CE$5,FALSE)*Input2!$B$2</f>
        <v>#N/A</v>
      </c>
      <c r="CF20" s="6" t="e">
        <f>VLOOKUP($B20,Input!$C$2:$DR$352,10+CF$5,FALSE)*Input2!$B$2</f>
        <v>#N/A</v>
      </c>
      <c r="CG20" s="6" t="e">
        <f>VLOOKUP($B20,Input!$C$2:$DR$352,10+CG$5,FALSE)*Input2!$B$2</f>
        <v>#N/A</v>
      </c>
      <c r="CH20" s="6" t="e">
        <f>VLOOKUP($B20,Input!$C$2:$DR$352,10+CH$5,FALSE)*Input2!$B$2</f>
        <v>#N/A</v>
      </c>
      <c r="CI20" s="6" t="e">
        <f>VLOOKUP($B20,Input!$C$2:$DR$352,10+CI$5,FALSE)*Input2!$B$2</f>
        <v>#N/A</v>
      </c>
      <c r="CJ20" s="6" t="e">
        <f>VLOOKUP($B20,Input!$C$2:$DR$352,10+CJ$5,FALSE)*Input2!$B$2</f>
        <v>#N/A</v>
      </c>
      <c r="CK20" s="6" t="e">
        <f>VLOOKUP($B20,Input!$C$2:$DR$352,10+CK$5,FALSE)*Input2!$B$2</f>
        <v>#N/A</v>
      </c>
      <c r="CL20" s="6" t="e">
        <f>VLOOKUP($B20,Input!$C$2:$DR$352,10+CL$5,FALSE)*Input2!$B$2</f>
        <v>#N/A</v>
      </c>
      <c r="CM20" s="6" t="e">
        <f>VLOOKUP($B20,Input!$C$2:$DR$352,10+CM$5,FALSE)*Input2!$B$2</f>
        <v>#N/A</v>
      </c>
      <c r="CN20" s="6" t="e">
        <f>VLOOKUP($B20,Input!$C$2:$DR$352,10+CN$5,FALSE)*Input2!$B$2</f>
        <v>#N/A</v>
      </c>
      <c r="CO20" s="6" t="e">
        <f>VLOOKUP($B20,Input!$C$2:$DR$352,10+CO$5,FALSE)*Input2!$B$2</f>
        <v>#N/A</v>
      </c>
      <c r="CP20" s="6" t="e">
        <f>VLOOKUP($B20,Input!$C$2:$DR$352,10+CP$5,FALSE)*Input2!$B$2</f>
        <v>#N/A</v>
      </c>
    </row>
    <row r="21" spans="1:94" outlineLevel="2">
      <c r="A21" s="63" t="s">
        <v>20</v>
      </c>
      <c r="B21" s="21" t="s">
        <v>163</v>
      </c>
      <c r="C21" s="7"/>
      <c r="D21" s="6" t="e">
        <f>VLOOKUP($B21,Input!$C$2:$DR$352,10+D$5,FALSE)*Input2!$B$2</f>
        <v>#N/A</v>
      </c>
      <c r="E21" s="6" t="e">
        <f>VLOOKUP($B21,Input!$C$2:$DR$352,10+E$5,FALSE)*Input2!$B$2</f>
        <v>#N/A</v>
      </c>
      <c r="F21" s="6" t="e">
        <f>VLOOKUP($B21,Input!$C$2:$DR$352,10+F$5,FALSE)*Input2!$B$2</f>
        <v>#N/A</v>
      </c>
      <c r="G21" s="6" t="e">
        <f>VLOOKUP($B21,Input!$C$2:$DR$352,10+G$5,FALSE)*Input2!$B$2</f>
        <v>#N/A</v>
      </c>
      <c r="H21" s="6" t="e">
        <f>VLOOKUP($B21,Input!$C$2:$DR$352,10+H$5,FALSE)*Input2!$B$2</f>
        <v>#N/A</v>
      </c>
      <c r="I21" s="6" t="e">
        <f>VLOOKUP($B21,Input!$C$2:$DR$352,10+I$5,FALSE)*Input2!$B$2</f>
        <v>#N/A</v>
      </c>
      <c r="J21" s="6" t="e">
        <f>VLOOKUP($B21,Input!$C$2:$DR$352,10+J$5,FALSE)*Input2!$B$2</f>
        <v>#N/A</v>
      </c>
      <c r="K21" s="6" t="e">
        <f>VLOOKUP($B21,Input!$C$2:$DR$352,10+K$5,FALSE)*Input2!$B$2</f>
        <v>#N/A</v>
      </c>
      <c r="L21" s="6" t="e">
        <f>VLOOKUP($B21,Input!$C$2:$DR$352,10+L$5,FALSE)*Input2!$B$2</f>
        <v>#N/A</v>
      </c>
      <c r="M21" s="6" t="e">
        <f>VLOOKUP($B21,Input!$C$2:$DR$352,10+M$5,FALSE)*Input2!$B$2</f>
        <v>#N/A</v>
      </c>
      <c r="N21" s="6" t="e">
        <f>VLOOKUP($B21,Input!$C$2:$DR$352,10+N$5,FALSE)*Input2!$B$2</f>
        <v>#N/A</v>
      </c>
      <c r="O21" s="6" t="e">
        <f>VLOOKUP($B21,Input!$C$2:$DR$352,10+O$5,FALSE)*Input2!$B$2</f>
        <v>#N/A</v>
      </c>
      <c r="P21" s="6" t="e">
        <f>VLOOKUP($B21,Input!$C$2:$DR$352,10+P$5,FALSE)*Input2!$B$2</f>
        <v>#N/A</v>
      </c>
      <c r="Q21" s="6" t="e">
        <f>VLOOKUP($B21,Input!$C$2:$DR$352,10+Q$5,FALSE)*Input2!$B$2</f>
        <v>#N/A</v>
      </c>
      <c r="R21" s="6" t="e">
        <f>VLOOKUP($B21,Input!$C$2:$DR$352,10+R$5,FALSE)*Input2!$B$2</f>
        <v>#N/A</v>
      </c>
      <c r="S21" s="6" t="e">
        <f>VLOOKUP($B21,Input!$C$2:$DR$352,10+S$5,FALSE)*Input2!$B$2</f>
        <v>#N/A</v>
      </c>
      <c r="T21" s="6" t="e">
        <f>VLOOKUP($B21,Input!$C$2:$DR$352,10+T$5,FALSE)*Input2!$B$2</f>
        <v>#N/A</v>
      </c>
      <c r="U21" s="6" t="e">
        <f>VLOOKUP($B21,Input!$C$2:$DR$352,10+U$5,FALSE)*Input2!$B$2</f>
        <v>#N/A</v>
      </c>
      <c r="V21" s="6" t="e">
        <f>VLOOKUP($B21,Input!$C$2:$DR$352,10+V$5,FALSE)*Input2!$B$2</f>
        <v>#N/A</v>
      </c>
      <c r="W21" s="6" t="e">
        <f>VLOOKUP($B21,Input!$C$2:$DR$352,10+W$5,FALSE)*Input2!$B$2</f>
        <v>#N/A</v>
      </c>
      <c r="X21" s="6" t="e">
        <f>VLOOKUP($B21,Input!$C$2:$DR$352,10+X$5,FALSE)*Input2!$B$2</f>
        <v>#N/A</v>
      </c>
      <c r="Y21" s="6" t="e">
        <f>VLOOKUP($B21,Input!$C$2:$DR$352,10+Y$5,FALSE)*Input2!$B$2</f>
        <v>#N/A</v>
      </c>
      <c r="Z21" s="6" t="e">
        <f>VLOOKUP($B21,Input!$C$2:$DR$352,10+Z$5,FALSE)*Input2!$B$2</f>
        <v>#N/A</v>
      </c>
      <c r="AA21" s="6" t="e">
        <f>VLOOKUP($B21,Input!$C$2:$DR$352,10+AA$5,FALSE)*Input2!$B$2</f>
        <v>#N/A</v>
      </c>
      <c r="AB21" s="6" t="e">
        <f>VLOOKUP($B21,Input!$C$2:$DR$352,10+AB$5,FALSE)*Input2!$B$2</f>
        <v>#N/A</v>
      </c>
      <c r="AC21" s="6" t="e">
        <f>VLOOKUP($B21,Input!$C$2:$DR$352,10+AC$5,FALSE)*Input2!$B$2</f>
        <v>#N/A</v>
      </c>
      <c r="AD21" s="6" t="e">
        <f>VLOOKUP($B21,Input!$C$2:$DR$352,10+AD$5,FALSE)*Input2!$B$2</f>
        <v>#N/A</v>
      </c>
      <c r="AE21" s="6" t="e">
        <f>VLOOKUP($B21,Input!$C$2:$DR$352,10+AE$5,FALSE)*Input2!$B$2</f>
        <v>#N/A</v>
      </c>
      <c r="AF21" s="6" t="e">
        <f>VLOOKUP($B21,Input!$C$2:$DR$352,10+AF$5,FALSE)*Input2!$B$2</f>
        <v>#N/A</v>
      </c>
      <c r="AG21" s="6" t="e">
        <f>VLOOKUP($B21,Input!$C$2:$DR$352,10+AG$5,FALSE)*Input2!$B$2</f>
        <v>#N/A</v>
      </c>
      <c r="AH21" s="6" t="e">
        <f>VLOOKUP($B21,Input!$C$2:$DR$352,10+AH$5,FALSE)*Input2!$B$2</f>
        <v>#N/A</v>
      </c>
      <c r="AI21" s="6" t="e">
        <f>VLOOKUP($B21,Input!$C$2:$DR$352,10+AI$5,FALSE)*Input2!$B$2</f>
        <v>#N/A</v>
      </c>
      <c r="AJ21" s="6" t="e">
        <f>VLOOKUP($B21,Input!$C$2:$DR$352,10+AJ$5,FALSE)*Input2!$B$2</f>
        <v>#N/A</v>
      </c>
      <c r="AK21" s="6" t="e">
        <f>VLOOKUP($B21,Input!$C$2:$DR$352,10+AK$5,FALSE)*Input2!$B$2</f>
        <v>#N/A</v>
      </c>
      <c r="AL21" s="6" t="e">
        <f>VLOOKUP($B21,Input!$C$2:$DR$352,10+AL$5,FALSE)*Input2!$B$2</f>
        <v>#N/A</v>
      </c>
      <c r="AM21" s="6" t="e">
        <f>VLOOKUP($B21,Input!$C$2:$DR$352,10+AM$5,FALSE)*Input2!$B$2</f>
        <v>#N/A</v>
      </c>
      <c r="AN21" s="6" t="e">
        <f>VLOOKUP($B21,Input!$C$2:$DR$352,10+AN$5,FALSE)*Input2!$B$2</f>
        <v>#N/A</v>
      </c>
      <c r="AO21" s="6" t="e">
        <f>VLOOKUP($B21,Input!$C$2:$DR$352,10+AO$5,FALSE)*Input2!$B$2</f>
        <v>#N/A</v>
      </c>
      <c r="AP21" s="6" t="e">
        <f>VLOOKUP($B21,Input!$C$2:$DR$352,10+AP$5,FALSE)*Input2!$B$2</f>
        <v>#N/A</v>
      </c>
      <c r="AQ21" s="6" t="e">
        <f>VLOOKUP($B21,Input!$C$2:$DR$352,10+AQ$5,FALSE)*Input2!$B$2</f>
        <v>#N/A</v>
      </c>
      <c r="AR21" s="6" t="e">
        <f>VLOOKUP($B21,Input!$C$2:$DR$352,10+AR$5,FALSE)*Input2!$B$2</f>
        <v>#N/A</v>
      </c>
      <c r="AS21" s="6" t="e">
        <f>VLOOKUP($B21,Input!$C$2:$DR$352,10+AS$5,FALSE)*Input2!$B$2</f>
        <v>#N/A</v>
      </c>
      <c r="AT21" s="6" t="e">
        <f>VLOOKUP($B21,Input!$C$2:$DR$352,10+AT$5,FALSE)*Input2!$B$2</f>
        <v>#N/A</v>
      </c>
      <c r="AU21" s="6" t="e">
        <f>VLOOKUP($B21,Input!$C$2:$DR$352,10+AU$5,FALSE)*Input2!$B$2</f>
        <v>#N/A</v>
      </c>
      <c r="AV21" s="6" t="e">
        <f>VLOOKUP($B21,Input!$C$2:$DR$352,10+AV$5,FALSE)*Input2!$B$2</f>
        <v>#N/A</v>
      </c>
      <c r="AW21" s="6" t="e">
        <f>VLOOKUP($B21,Input!$C$2:$DR$352,10+AW$5,FALSE)*Input2!$B$2</f>
        <v>#N/A</v>
      </c>
      <c r="AX21" s="6" t="e">
        <f>VLOOKUP($B21,Input!$C$2:$DR$352,10+AX$5,FALSE)*Input2!$B$2</f>
        <v>#N/A</v>
      </c>
      <c r="AY21" s="6" t="e">
        <f>VLOOKUP($B21,Input!$C$2:$DR$352,10+AY$5,FALSE)*Input2!$B$2</f>
        <v>#N/A</v>
      </c>
      <c r="AZ21" s="6" t="e">
        <f>VLOOKUP($B21,Input!$C$2:$DR$352,10+AZ$5,FALSE)*Input2!$B$2</f>
        <v>#N/A</v>
      </c>
      <c r="BA21" s="6" t="e">
        <f>VLOOKUP($B21,Input!$C$2:$DR$352,10+BA$5,FALSE)*Input2!$B$2</f>
        <v>#N/A</v>
      </c>
      <c r="BB21" s="6" t="e">
        <f>VLOOKUP($B21,Input!$C$2:$DR$352,10+BB$5,FALSE)*Input2!$B$2</f>
        <v>#N/A</v>
      </c>
      <c r="BC21" s="6" t="e">
        <f>VLOOKUP($B21,Input!$C$2:$DR$352,10+BC$5,FALSE)*Input2!$B$2</f>
        <v>#N/A</v>
      </c>
      <c r="BD21" s="6" t="e">
        <f>VLOOKUP($B21,Input!$C$2:$DR$352,10+BD$5,FALSE)*Input2!$B$2</f>
        <v>#N/A</v>
      </c>
      <c r="BE21" s="6" t="e">
        <f>VLOOKUP($B21,Input!$C$2:$DR$352,10+BE$5,FALSE)*Input2!$B$2</f>
        <v>#N/A</v>
      </c>
      <c r="BF21" s="6" t="e">
        <f>VLOOKUP($B21,Input!$C$2:$DR$352,10+BF$5,FALSE)*Input2!$B$2</f>
        <v>#N/A</v>
      </c>
      <c r="BG21" s="6" t="e">
        <f>VLOOKUP($B21,Input!$C$2:$DR$352,10+BG$5,FALSE)*Input2!$B$2</f>
        <v>#N/A</v>
      </c>
      <c r="BH21" s="6" t="e">
        <f>VLOOKUP($B21,Input!$C$2:$DR$352,10+BH$5,FALSE)*Input2!$B$2</f>
        <v>#N/A</v>
      </c>
      <c r="BI21" s="6" t="e">
        <f>VLOOKUP($B21,Input!$C$2:$DR$352,10+BI$5,FALSE)*Input2!$B$2</f>
        <v>#N/A</v>
      </c>
      <c r="BJ21" s="6" t="e">
        <f>VLOOKUP($B21,Input!$C$2:$DR$352,10+BJ$5,FALSE)*Input2!$B$2</f>
        <v>#N/A</v>
      </c>
      <c r="BK21" s="6" t="e">
        <f>VLOOKUP($B21,Input!$C$2:$DR$352,10+BK$5,FALSE)*Input2!$B$2</f>
        <v>#N/A</v>
      </c>
      <c r="BL21" s="6" t="e">
        <f>VLOOKUP($B21,Input!$C$2:$DR$352,10+BL$5,FALSE)*Input2!$B$2</f>
        <v>#N/A</v>
      </c>
      <c r="BM21" s="6" t="e">
        <f>VLOOKUP($B21,Input!$C$2:$DR$352,10+BM$5,FALSE)*Input2!$B$2</f>
        <v>#N/A</v>
      </c>
      <c r="BN21" s="6" t="e">
        <f>VLOOKUP($B21,Input!$C$2:$DR$352,10+BN$5,FALSE)*Input2!$B$2</f>
        <v>#N/A</v>
      </c>
      <c r="BO21" s="6" t="e">
        <f>VLOOKUP($B21,Input!$C$2:$DR$352,10+BO$5,FALSE)*Input2!$B$2</f>
        <v>#N/A</v>
      </c>
      <c r="BP21" s="6" t="e">
        <f>VLOOKUP($B21,Input!$C$2:$DR$352,10+BP$5,FALSE)*Input2!$B$2</f>
        <v>#N/A</v>
      </c>
      <c r="BQ21" s="6" t="e">
        <f>VLOOKUP($B21,Input!$C$2:$DR$352,10+BQ$5,FALSE)*Input2!$B$2</f>
        <v>#N/A</v>
      </c>
      <c r="BR21" s="6" t="e">
        <f>VLOOKUP($B21,Input!$C$2:$DR$352,10+BR$5,FALSE)*Input2!$B$2</f>
        <v>#N/A</v>
      </c>
      <c r="BS21" s="6" t="e">
        <f>VLOOKUP($B21,Input!$C$2:$DR$352,10+BS$5,FALSE)*Input2!$B$2</f>
        <v>#N/A</v>
      </c>
      <c r="BT21" s="6" t="e">
        <f>VLOOKUP($B21,Input!$C$2:$DR$352,10+BT$5,FALSE)*Input2!$B$2</f>
        <v>#N/A</v>
      </c>
      <c r="BU21" s="6" t="e">
        <f>VLOOKUP($B21,Input!$C$2:$DR$352,10+BU$5,FALSE)*Input2!$B$2</f>
        <v>#N/A</v>
      </c>
      <c r="BV21" s="6" t="e">
        <f>VLOOKUP($B21,Input!$C$2:$DR$352,10+BV$5,FALSE)*Input2!$B$2</f>
        <v>#N/A</v>
      </c>
      <c r="BW21" s="6" t="e">
        <f>VLOOKUP($B21,Input!$C$2:$DR$352,10+BW$5,FALSE)*Input2!$B$2</f>
        <v>#N/A</v>
      </c>
      <c r="BX21" s="6" t="e">
        <f>VLOOKUP($B21,Input!$C$2:$DR$352,10+BX$5,FALSE)*Input2!$B$2</f>
        <v>#N/A</v>
      </c>
      <c r="BY21" s="6" t="e">
        <f>VLOOKUP($B21,Input!$C$2:$DR$352,10+BY$5,FALSE)*Input2!$B$2</f>
        <v>#N/A</v>
      </c>
      <c r="BZ21" s="6" t="e">
        <f>VLOOKUP($B21,Input!$C$2:$DR$352,10+BZ$5,FALSE)*Input2!$B$2</f>
        <v>#N/A</v>
      </c>
      <c r="CA21" s="6" t="e">
        <f>VLOOKUP($B21,Input!$C$2:$DR$352,10+CA$5,FALSE)*Input2!$B$2</f>
        <v>#N/A</v>
      </c>
      <c r="CB21" s="6" t="e">
        <f>VLOOKUP($B21,Input!$C$2:$DR$352,10+CB$5,FALSE)*Input2!$B$2</f>
        <v>#N/A</v>
      </c>
      <c r="CC21" s="6" t="e">
        <f>VLOOKUP($B21,Input!$C$2:$DR$352,10+CC$5,FALSE)*Input2!$B$2</f>
        <v>#N/A</v>
      </c>
      <c r="CD21" s="6" t="e">
        <f>VLOOKUP($B21,Input!$C$2:$DR$352,10+CD$5,FALSE)*Input2!$B$2</f>
        <v>#N/A</v>
      </c>
      <c r="CE21" s="6" t="e">
        <f>VLOOKUP($B21,Input!$C$2:$DR$352,10+CE$5,FALSE)*Input2!$B$2</f>
        <v>#N/A</v>
      </c>
      <c r="CF21" s="6" t="e">
        <f>VLOOKUP($B21,Input!$C$2:$DR$352,10+CF$5,FALSE)*Input2!$B$2</f>
        <v>#N/A</v>
      </c>
      <c r="CG21" s="6" t="e">
        <f>VLOOKUP($B21,Input!$C$2:$DR$352,10+CG$5,FALSE)*Input2!$B$2</f>
        <v>#N/A</v>
      </c>
      <c r="CH21" s="6" t="e">
        <f>VLOOKUP($B21,Input!$C$2:$DR$352,10+CH$5,FALSE)*Input2!$B$2</f>
        <v>#N/A</v>
      </c>
      <c r="CI21" s="6" t="e">
        <f>VLOOKUP($B21,Input!$C$2:$DR$352,10+CI$5,FALSE)*Input2!$B$2</f>
        <v>#N/A</v>
      </c>
      <c r="CJ21" s="6" t="e">
        <f>VLOOKUP($B21,Input!$C$2:$DR$352,10+CJ$5,FALSE)*Input2!$B$2</f>
        <v>#N/A</v>
      </c>
      <c r="CK21" s="6" t="e">
        <f>VLOOKUP($B21,Input!$C$2:$DR$352,10+CK$5,FALSE)*Input2!$B$2</f>
        <v>#N/A</v>
      </c>
      <c r="CL21" s="6" t="e">
        <f>VLOOKUP($B21,Input!$C$2:$DR$352,10+CL$5,FALSE)*Input2!$B$2</f>
        <v>#N/A</v>
      </c>
      <c r="CM21" s="6" t="e">
        <f>VLOOKUP($B21,Input!$C$2:$DR$352,10+CM$5,FALSE)*Input2!$B$2</f>
        <v>#N/A</v>
      </c>
      <c r="CN21" s="6" t="e">
        <f>VLOOKUP($B21,Input!$C$2:$DR$352,10+CN$5,FALSE)*Input2!$B$2</f>
        <v>#N/A</v>
      </c>
      <c r="CO21" s="6" t="e">
        <f>VLOOKUP($B21,Input!$C$2:$DR$352,10+CO$5,FALSE)*Input2!$B$2</f>
        <v>#N/A</v>
      </c>
      <c r="CP21" s="6" t="e">
        <f>VLOOKUP($B21,Input!$C$2:$DR$352,10+CP$5,FALSE)*Input2!$B$2</f>
        <v>#N/A</v>
      </c>
    </row>
    <row r="22" spans="1:94" outlineLevel="3">
      <c r="A22" s="3" t="s">
        <v>35</v>
      </c>
      <c r="B22" s="21" t="s">
        <v>164</v>
      </c>
      <c r="C22" s="7"/>
      <c r="D22" s="6" t="e">
        <f>VLOOKUP($B22,Input!$C$2:$DR$352,10+D$5,FALSE)*Input2!$B$2</f>
        <v>#N/A</v>
      </c>
      <c r="E22" s="6" t="e">
        <f>VLOOKUP($B22,Input!$C$2:$DR$352,10+E$5,FALSE)*Input2!$B$2</f>
        <v>#N/A</v>
      </c>
      <c r="F22" s="6" t="e">
        <f>VLOOKUP($B22,Input!$C$2:$DR$352,10+F$5,FALSE)*Input2!$B$2</f>
        <v>#N/A</v>
      </c>
      <c r="G22" s="6" t="e">
        <f>VLOOKUP($B22,Input!$C$2:$DR$352,10+G$5,FALSE)*Input2!$B$2</f>
        <v>#N/A</v>
      </c>
      <c r="H22" s="6" t="e">
        <f>VLOOKUP($B22,Input!$C$2:$DR$352,10+H$5,FALSE)*Input2!$B$2</f>
        <v>#N/A</v>
      </c>
      <c r="I22" s="6" t="e">
        <f>VLOOKUP($B22,Input!$C$2:$DR$352,10+I$5,FALSE)*Input2!$B$2</f>
        <v>#N/A</v>
      </c>
      <c r="J22" s="6" t="e">
        <f>VLOOKUP($B22,Input!$C$2:$DR$352,10+J$5,FALSE)*Input2!$B$2</f>
        <v>#N/A</v>
      </c>
      <c r="K22" s="6" t="e">
        <f>VLOOKUP($B22,Input!$C$2:$DR$352,10+K$5,FALSE)*Input2!$B$2</f>
        <v>#N/A</v>
      </c>
      <c r="L22" s="6" t="e">
        <f>VLOOKUP($B22,Input!$C$2:$DR$352,10+L$5,FALSE)*Input2!$B$2</f>
        <v>#N/A</v>
      </c>
      <c r="M22" s="6" t="e">
        <f>VLOOKUP($B22,Input!$C$2:$DR$352,10+M$5,FALSE)*Input2!$B$2</f>
        <v>#N/A</v>
      </c>
      <c r="N22" s="6" t="e">
        <f>VLOOKUP($B22,Input!$C$2:$DR$352,10+N$5,FALSE)*Input2!$B$2</f>
        <v>#N/A</v>
      </c>
      <c r="O22" s="6" t="e">
        <f>VLOOKUP($B22,Input!$C$2:$DR$352,10+O$5,FALSE)*Input2!$B$2</f>
        <v>#N/A</v>
      </c>
      <c r="P22" s="6" t="e">
        <f>VLOOKUP($B22,Input!$C$2:$DR$352,10+P$5,FALSE)*Input2!$B$2</f>
        <v>#N/A</v>
      </c>
      <c r="Q22" s="6" t="e">
        <f>VLOOKUP($B22,Input!$C$2:$DR$352,10+Q$5,FALSE)*Input2!$B$2</f>
        <v>#N/A</v>
      </c>
      <c r="R22" s="6" t="e">
        <f>VLOOKUP($B22,Input!$C$2:$DR$352,10+R$5,FALSE)*Input2!$B$2</f>
        <v>#N/A</v>
      </c>
      <c r="S22" s="6" t="e">
        <f>VLOOKUP($B22,Input!$C$2:$DR$352,10+S$5,FALSE)*Input2!$B$2</f>
        <v>#N/A</v>
      </c>
      <c r="T22" s="6" t="e">
        <f>VLOOKUP($B22,Input!$C$2:$DR$352,10+T$5,FALSE)*Input2!$B$2</f>
        <v>#N/A</v>
      </c>
      <c r="U22" s="6" t="e">
        <f>VLOOKUP($B22,Input!$C$2:$DR$352,10+U$5,FALSE)*Input2!$B$2</f>
        <v>#N/A</v>
      </c>
      <c r="V22" s="6" t="e">
        <f>VLOOKUP($B22,Input!$C$2:$DR$352,10+V$5,FALSE)*Input2!$B$2</f>
        <v>#N/A</v>
      </c>
      <c r="W22" s="6" t="e">
        <f>VLOOKUP($B22,Input!$C$2:$DR$352,10+W$5,FALSE)*Input2!$B$2</f>
        <v>#N/A</v>
      </c>
      <c r="X22" s="6" t="e">
        <f>VLOOKUP($B22,Input!$C$2:$DR$352,10+X$5,FALSE)*Input2!$B$2</f>
        <v>#N/A</v>
      </c>
      <c r="Y22" s="6" t="e">
        <f>VLOOKUP($B22,Input!$C$2:$DR$352,10+Y$5,FALSE)*Input2!$B$2</f>
        <v>#N/A</v>
      </c>
      <c r="Z22" s="6" t="e">
        <f>VLOOKUP($B22,Input!$C$2:$DR$352,10+Z$5,FALSE)*Input2!$B$2</f>
        <v>#N/A</v>
      </c>
      <c r="AA22" s="6" t="e">
        <f>VLOOKUP($B22,Input!$C$2:$DR$352,10+AA$5,FALSE)*Input2!$B$2</f>
        <v>#N/A</v>
      </c>
      <c r="AB22" s="6" t="e">
        <f>VLOOKUP($B22,Input!$C$2:$DR$352,10+AB$5,FALSE)*Input2!$B$2</f>
        <v>#N/A</v>
      </c>
      <c r="AC22" s="6" t="e">
        <f>VLOOKUP($B22,Input!$C$2:$DR$352,10+AC$5,FALSE)*Input2!$B$2</f>
        <v>#N/A</v>
      </c>
      <c r="AD22" s="6" t="e">
        <f>VLOOKUP($B22,Input!$C$2:$DR$352,10+AD$5,FALSE)*Input2!$B$2</f>
        <v>#N/A</v>
      </c>
      <c r="AE22" s="6" t="e">
        <f>VLOOKUP($B22,Input!$C$2:$DR$352,10+AE$5,FALSE)*Input2!$B$2</f>
        <v>#N/A</v>
      </c>
      <c r="AF22" s="6" t="e">
        <f>VLOOKUP($B22,Input!$C$2:$DR$352,10+AF$5,FALSE)*Input2!$B$2</f>
        <v>#N/A</v>
      </c>
      <c r="AG22" s="6" t="e">
        <f>VLOOKUP($B22,Input!$C$2:$DR$352,10+AG$5,FALSE)*Input2!$B$2</f>
        <v>#N/A</v>
      </c>
      <c r="AH22" s="6" t="e">
        <f>VLOOKUP($B22,Input!$C$2:$DR$352,10+AH$5,FALSE)*Input2!$B$2</f>
        <v>#N/A</v>
      </c>
      <c r="AI22" s="6" t="e">
        <f>VLOOKUP($B22,Input!$C$2:$DR$352,10+AI$5,FALSE)*Input2!$B$2</f>
        <v>#N/A</v>
      </c>
      <c r="AJ22" s="6" t="e">
        <f>VLOOKUP($B22,Input!$C$2:$DR$352,10+AJ$5,FALSE)*Input2!$B$2</f>
        <v>#N/A</v>
      </c>
      <c r="AK22" s="6" t="e">
        <f>VLOOKUP($B22,Input!$C$2:$DR$352,10+AK$5,FALSE)*Input2!$B$2</f>
        <v>#N/A</v>
      </c>
      <c r="AL22" s="6" t="e">
        <f>VLOOKUP($B22,Input!$C$2:$DR$352,10+AL$5,FALSE)*Input2!$B$2</f>
        <v>#N/A</v>
      </c>
      <c r="AM22" s="6" t="e">
        <f>VLOOKUP($B22,Input!$C$2:$DR$352,10+AM$5,FALSE)*Input2!$B$2</f>
        <v>#N/A</v>
      </c>
      <c r="AN22" s="6" t="e">
        <f>VLOOKUP($B22,Input!$C$2:$DR$352,10+AN$5,FALSE)*Input2!$B$2</f>
        <v>#N/A</v>
      </c>
      <c r="AO22" s="6" t="e">
        <f>VLOOKUP($B22,Input!$C$2:$DR$352,10+AO$5,FALSE)*Input2!$B$2</f>
        <v>#N/A</v>
      </c>
      <c r="AP22" s="6" t="e">
        <f>VLOOKUP($B22,Input!$C$2:$DR$352,10+AP$5,FALSE)*Input2!$B$2</f>
        <v>#N/A</v>
      </c>
      <c r="AQ22" s="6" t="e">
        <f>VLOOKUP($B22,Input!$C$2:$DR$352,10+AQ$5,FALSE)*Input2!$B$2</f>
        <v>#N/A</v>
      </c>
      <c r="AR22" s="6" t="e">
        <f>VLOOKUP($B22,Input!$C$2:$DR$352,10+AR$5,FALSE)*Input2!$B$2</f>
        <v>#N/A</v>
      </c>
      <c r="AS22" s="6" t="e">
        <f>VLOOKUP($B22,Input!$C$2:$DR$352,10+AS$5,FALSE)*Input2!$B$2</f>
        <v>#N/A</v>
      </c>
      <c r="AT22" s="6" t="e">
        <f>VLOOKUP($B22,Input!$C$2:$DR$352,10+AT$5,FALSE)*Input2!$B$2</f>
        <v>#N/A</v>
      </c>
      <c r="AU22" s="6" t="e">
        <f>VLOOKUP($B22,Input!$C$2:$DR$352,10+AU$5,FALSE)*Input2!$B$2</f>
        <v>#N/A</v>
      </c>
      <c r="AV22" s="6" t="e">
        <f>VLOOKUP($B22,Input!$C$2:$DR$352,10+AV$5,FALSE)*Input2!$B$2</f>
        <v>#N/A</v>
      </c>
      <c r="AW22" s="6" t="e">
        <f>VLOOKUP($B22,Input!$C$2:$DR$352,10+AW$5,FALSE)*Input2!$B$2</f>
        <v>#N/A</v>
      </c>
      <c r="AX22" s="6" t="e">
        <f>VLOOKUP($B22,Input!$C$2:$DR$352,10+AX$5,FALSE)*Input2!$B$2</f>
        <v>#N/A</v>
      </c>
      <c r="AY22" s="6" t="e">
        <f>VLOOKUP($B22,Input!$C$2:$DR$352,10+AY$5,FALSE)*Input2!$B$2</f>
        <v>#N/A</v>
      </c>
      <c r="AZ22" s="6" t="e">
        <f>VLOOKUP($B22,Input!$C$2:$DR$352,10+AZ$5,FALSE)*Input2!$B$2</f>
        <v>#N/A</v>
      </c>
      <c r="BA22" s="6" t="e">
        <f>VLOOKUP($B22,Input!$C$2:$DR$352,10+BA$5,FALSE)*Input2!$B$2</f>
        <v>#N/A</v>
      </c>
      <c r="BB22" s="6" t="e">
        <f>VLOOKUP($B22,Input!$C$2:$DR$352,10+BB$5,FALSE)*Input2!$B$2</f>
        <v>#N/A</v>
      </c>
      <c r="BC22" s="6" t="e">
        <f>VLOOKUP($B22,Input!$C$2:$DR$352,10+BC$5,FALSE)*Input2!$B$2</f>
        <v>#N/A</v>
      </c>
      <c r="BD22" s="6" t="e">
        <f>VLOOKUP($B22,Input!$C$2:$DR$352,10+BD$5,FALSE)*Input2!$B$2</f>
        <v>#N/A</v>
      </c>
      <c r="BE22" s="6" t="e">
        <f>VLOOKUP($B22,Input!$C$2:$DR$352,10+BE$5,FALSE)*Input2!$B$2</f>
        <v>#N/A</v>
      </c>
      <c r="BF22" s="6" t="e">
        <f>VLOOKUP($B22,Input!$C$2:$DR$352,10+BF$5,FALSE)*Input2!$B$2</f>
        <v>#N/A</v>
      </c>
      <c r="BG22" s="6" t="e">
        <f>VLOOKUP($B22,Input!$C$2:$DR$352,10+BG$5,FALSE)*Input2!$B$2</f>
        <v>#N/A</v>
      </c>
      <c r="BH22" s="6" t="e">
        <f>VLOOKUP($B22,Input!$C$2:$DR$352,10+BH$5,FALSE)*Input2!$B$2</f>
        <v>#N/A</v>
      </c>
      <c r="BI22" s="6" t="e">
        <f>VLOOKUP($B22,Input!$C$2:$DR$352,10+BI$5,FALSE)*Input2!$B$2</f>
        <v>#N/A</v>
      </c>
      <c r="BJ22" s="6" t="e">
        <f>VLOOKUP($B22,Input!$C$2:$DR$352,10+BJ$5,FALSE)*Input2!$B$2</f>
        <v>#N/A</v>
      </c>
      <c r="BK22" s="6" t="e">
        <f>VLOOKUP($B22,Input!$C$2:$DR$352,10+BK$5,FALSE)*Input2!$B$2</f>
        <v>#N/A</v>
      </c>
      <c r="BL22" s="6" t="e">
        <f>VLOOKUP($B22,Input!$C$2:$DR$352,10+BL$5,FALSE)*Input2!$B$2</f>
        <v>#N/A</v>
      </c>
      <c r="BM22" s="6" t="e">
        <f>VLOOKUP($B22,Input!$C$2:$DR$352,10+BM$5,FALSE)*Input2!$B$2</f>
        <v>#N/A</v>
      </c>
      <c r="BN22" s="6" t="e">
        <f>VLOOKUP($B22,Input!$C$2:$DR$352,10+BN$5,FALSE)*Input2!$B$2</f>
        <v>#N/A</v>
      </c>
      <c r="BO22" s="6" t="e">
        <f>VLOOKUP($B22,Input!$C$2:$DR$352,10+BO$5,FALSE)*Input2!$B$2</f>
        <v>#N/A</v>
      </c>
      <c r="BP22" s="6" t="e">
        <f>VLOOKUP($B22,Input!$C$2:$DR$352,10+BP$5,FALSE)*Input2!$B$2</f>
        <v>#N/A</v>
      </c>
      <c r="BQ22" s="6" t="e">
        <f>VLOOKUP($B22,Input!$C$2:$DR$352,10+BQ$5,FALSE)*Input2!$B$2</f>
        <v>#N/A</v>
      </c>
      <c r="BR22" s="6" t="e">
        <f>VLOOKUP($B22,Input!$C$2:$DR$352,10+BR$5,FALSE)*Input2!$B$2</f>
        <v>#N/A</v>
      </c>
      <c r="BS22" s="6" t="e">
        <f>VLOOKUP($B22,Input!$C$2:$DR$352,10+BS$5,FALSE)*Input2!$B$2</f>
        <v>#N/A</v>
      </c>
      <c r="BT22" s="6" t="e">
        <f>VLOOKUP($B22,Input!$C$2:$DR$352,10+BT$5,FALSE)*Input2!$B$2</f>
        <v>#N/A</v>
      </c>
      <c r="BU22" s="6" t="e">
        <f>VLOOKUP($B22,Input!$C$2:$DR$352,10+BU$5,FALSE)*Input2!$B$2</f>
        <v>#N/A</v>
      </c>
      <c r="BV22" s="6" t="e">
        <f>VLOOKUP($B22,Input!$C$2:$DR$352,10+BV$5,FALSE)*Input2!$B$2</f>
        <v>#N/A</v>
      </c>
      <c r="BW22" s="6" t="e">
        <f>VLOOKUP($B22,Input!$C$2:$DR$352,10+BW$5,FALSE)*Input2!$B$2</f>
        <v>#N/A</v>
      </c>
      <c r="BX22" s="6" t="e">
        <f>VLOOKUP($B22,Input!$C$2:$DR$352,10+BX$5,FALSE)*Input2!$B$2</f>
        <v>#N/A</v>
      </c>
      <c r="BY22" s="6" t="e">
        <f>VLOOKUP($B22,Input!$C$2:$DR$352,10+BY$5,FALSE)*Input2!$B$2</f>
        <v>#N/A</v>
      </c>
      <c r="BZ22" s="6" t="e">
        <f>VLOOKUP($B22,Input!$C$2:$DR$352,10+BZ$5,FALSE)*Input2!$B$2</f>
        <v>#N/A</v>
      </c>
      <c r="CA22" s="6" t="e">
        <f>VLOOKUP($B22,Input!$C$2:$DR$352,10+CA$5,FALSE)*Input2!$B$2</f>
        <v>#N/A</v>
      </c>
      <c r="CB22" s="6" t="e">
        <f>VLOOKUP($B22,Input!$C$2:$DR$352,10+CB$5,FALSE)*Input2!$B$2</f>
        <v>#N/A</v>
      </c>
      <c r="CC22" s="6" t="e">
        <f>VLOOKUP($B22,Input!$C$2:$DR$352,10+CC$5,FALSE)*Input2!$B$2</f>
        <v>#N/A</v>
      </c>
      <c r="CD22" s="6" t="e">
        <f>VLOOKUP($B22,Input!$C$2:$DR$352,10+CD$5,FALSE)*Input2!$B$2</f>
        <v>#N/A</v>
      </c>
      <c r="CE22" s="6" t="e">
        <f>VLOOKUP($B22,Input!$C$2:$DR$352,10+CE$5,FALSE)*Input2!$B$2</f>
        <v>#N/A</v>
      </c>
      <c r="CF22" s="6" t="e">
        <f>VLOOKUP($B22,Input!$C$2:$DR$352,10+CF$5,FALSE)*Input2!$B$2</f>
        <v>#N/A</v>
      </c>
      <c r="CG22" s="6" t="e">
        <f>VLOOKUP($B22,Input!$C$2:$DR$352,10+CG$5,FALSE)*Input2!$B$2</f>
        <v>#N/A</v>
      </c>
      <c r="CH22" s="6" t="e">
        <f>VLOOKUP($B22,Input!$C$2:$DR$352,10+CH$5,FALSE)*Input2!$B$2</f>
        <v>#N/A</v>
      </c>
      <c r="CI22" s="6" t="e">
        <f>VLOOKUP($B22,Input!$C$2:$DR$352,10+CI$5,FALSE)*Input2!$B$2</f>
        <v>#N/A</v>
      </c>
      <c r="CJ22" s="6" t="e">
        <f>VLOOKUP($B22,Input!$C$2:$DR$352,10+CJ$5,FALSE)*Input2!$B$2</f>
        <v>#N/A</v>
      </c>
      <c r="CK22" s="6" t="e">
        <f>VLOOKUP($B22,Input!$C$2:$DR$352,10+CK$5,FALSE)*Input2!$B$2</f>
        <v>#N/A</v>
      </c>
      <c r="CL22" s="6" t="e">
        <f>VLOOKUP($B22,Input!$C$2:$DR$352,10+CL$5,FALSE)*Input2!$B$2</f>
        <v>#N/A</v>
      </c>
      <c r="CM22" s="6" t="e">
        <f>VLOOKUP($B22,Input!$C$2:$DR$352,10+CM$5,FALSE)*Input2!$B$2</f>
        <v>#N/A</v>
      </c>
      <c r="CN22" s="6" t="e">
        <f>VLOOKUP($B22,Input!$C$2:$DR$352,10+CN$5,FALSE)*Input2!$B$2</f>
        <v>#N/A</v>
      </c>
      <c r="CO22" s="6" t="e">
        <f>VLOOKUP($B22,Input!$C$2:$DR$352,10+CO$5,FALSE)*Input2!$B$2</f>
        <v>#N/A</v>
      </c>
      <c r="CP22" s="6" t="e">
        <f>VLOOKUP($B22,Input!$C$2:$DR$352,10+CP$5,FALSE)*Input2!$B$2</f>
        <v>#N/A</v>
      </c>
    </row>
    <row r="23" spans="1:94" outlineLevel="3">
      <c r="A23" s="3" t="s">
        <v>36</v>
      </c>
      <c r="B23" s="21" t="s">
        <v>165</v>
      </c>
      <c r="C23" s="7"/>
      <c r="D23" s="6" t="e">
        <f>ABS(VLOOKUP($B23,Input!$C$2:$DR$352,10+D$5,FALSE)*Input2!$B$2)</f>
        <v>#N/A</v>
      </c>
      <c r="E23" s="6" t="e">
        <f>ABS(VLOOKUP($B23,Input!$C$2:$DR$352,10+E$5,FALSE)*Input2!$B$2)</f>
        <v>#N/A</v>
      </c>
      <c r="F23" s="6" t="e">
        <f>ABS(VLOOKUP($B23,Input!$C$2:$DR$352,10+F$5,FALSE)*Input2!$B$2)</f>
        <v>#N/A</v>
      </c>
      <c r="G23" s="6" t="e">
        <f>ABS(VLOOKUP($B23,Input!$C$2:$DR$352,10+G$5,FALSE)*Input2!$B$2)</f>
        <v>#N/A</v>
      </c>
      <c r="H23" s="6" t="e">
        <f>ABS(VLOOKUP($B23,Input!$C$2:$DR$352,10+H$5,FALSE)*Input2!$B$2)</f>
        <v>#N/A</v>
      </c>
      <c r="I23" s="6" t="e">
        <f>ABS(VLOOKUP($B23,Input!$C$2:$DR$352,10+I$5,FALSE)*Input2!$B$2)</f>
        <v>#N/A</v>
      </c>
      <c r="J23" s="6" t="e">
        <f>ABS(VLOOKUP($B23,Input!$C$2:$DR$352,10+J$5,FALSE)*Input2!$B$2)</f>
        <v>#N/A</v>
      </c>
      <c r="K23" s="6" t="e">
        <f>ABS(VLOOKUP($B23,Input!$C$2:$DR$352,10+K$5,FALSE)*Input2!$B$2)</f>
        <v>#N/A</v>
      </c>
      <c r="L23" s="6" t="e">
        <f>ABS(VLOOKUP($B23,Input!$C$2:$DR$352,10+L$5,FALSE)*Input2!$B$2)</f>
        <v>#N/A</v>
      </c>
      <c r="M23" s="6" t="e">
        <f>ABS(VLOOKUP($B23,Input!$C$2:$DR$352,10+M$5,FALSE)*Input2!$B$2)</f>
        <v>#N/A</v>
      </c>
      <c r="N23" s="6" t="e">
        <f>ABS(VLOOKUP($B23,Input!$C$2:$DR$352,10+N$5,FALSE)*Input2!$B$2)</f>
        <v>#N/A</v>
      </c>
      <c r="O23" s="6" t="e">
        <f>ABS(VLOOKUP($B23,Input!$C$2:$DR$352,10+O$5,FALSE)*Input2!$B$2)</f>
        <v>#N/A</v>
      </c>
      <c r="P23" s="6" t="e">
        <f>ABS(VLOOKUP($B23,Input!$C$2:$DR$352,10+P$5,FALSE)*Input2!$B$2)</f>
        <v>#N/A</v>
      </c>
      <c r="Q23" s="6" t="e">
        <f>ABS(VLOOKUP($B23,Input!$C$2:$DR$352,10+Q$5,FALSE)*Input2!$B$2)</f>
        <v>#N/A</v>
      </c>
      <c r="R23" s="6" t="e">
        <f>ABS(VLOOKUP($B23,Input!$C$2:$DR$352,10+R$5,FALSE)*Input2!$B$2)</f>
        <v>#N/A</v>
      </c>
      <c r="S23" s="6" t="e">
        <f>ABS(VLOOKUP($B23,Input!$C$2:$DR$352,10+S$5,FALSE)*Input2!$B$2)</f>
        <v>#N/A</v>
      </c>
      <c r="T23" s="6" t="e">
        <f>ABS(VLOOKUP($B23,Input!$C$2:$DR$352,10+T$5,FALSE)*Input2!$B$2)</f>
        <v>#N/A</v>
      </c>
      <c r="U23" s="6" t="e">
        <f>ABS(VLOOKUP($B23,Input!$C$2:$DR$352,10+U$5,FALSE)*Input2!$B$2)</f>
        <v>#N/A</v>
      </c>
      <c r="V23" s="6" t="e">
        <f>ABS(VLOOKUP($B23,Input!$C$2:$DR$352,10+V$5,FALSE)*Input2!$B$2)</f>
        <v>#N/A</v>
      </c>
      <c r="W23" s="6" t="e">
        <f>ABS(VLOOKUP($B23,Input!$C$2:$DR$352,10+W$5,FALSE)*Input2!$B$2)</f>
        <v>#N/A</v>
      </c>
      <c r="X23" s="6" t="e">
        <f>ABS(VLOOKUP($B23,Input!$C$2:$DR$352,10+X$5,FALSE)*Input2!$B$2)</f>
        <v>#N/A</v>
      </c>
      <c r="Y23" s="6" t="e">
        <f>ABS(VLOOKUP($B23,Input!$C$2:$DR$352,10+Y$5,FALSE)*Input2!$B$2)</f>
        <v>#N/A</v>
      </c>
      <c r="Z23" s="6" t="e">
        <f>ABS(VLOOKUP($B23,Input!$C$2:$DR$352,10+Z$5,FALSE)*Input2!$B$2)</f>
        <v>#N/A</v>
      </c>
      <c r="AA23" s="6" t="e">
        <f>ABS(VLOOKUP($B23,Input!$C$2:$DR$352,10+AA$5,FALSE)*Input2!$B$2)</f>
        <v>#N/A</v>
      </c>
      <c r="AB23" s="6" t="e">
        <f>ABS(VLOOKUP($B23,Input!$C$2:$DR$352,10+AB$5,FALSE)*Input2!$B$2)</f>
        <v>#N/A</v>
      </c>
      <c r="AC23" s="6" t="e">
        <f>ABS(VLOOKUP($B23,Input!$C$2:$DR$352,10+AC$5,FALSE)*Input2!$B$2)</f>
        <v>#N/A</v>
      </c>
      <c r="AD23" s="6" t="e">
        <f>ABS(VLOOKUP($B23,Input!$C$2:$DR$352,10+AD$5,FALSE)*Input2!$B$2)</f>
        <v>#N/A</v>
      </c>
      <c r="AE23" s="6" t="e">
        <f>ABS(VLOOKUP($B23,Input!$C$2:$DR$352,10+AE$5,FALSE)*Input2!$B$2)</f>
        <v>#N/A</v>
      </c>
      <c r="AF23" s="6" t="e">
        <f>ABS(VLOOKUP($B23,Input!$C$2:$DR$352,10+AF$5,FALSE)*Input2!$B$2)</f>
        <v>#N/A</v>
      </c>
      <c r="AG23" s="6" t="e">
        <f>ABS(VLOOKUP($B23,Input!$C$2:$DR$352,10+AG$5,FALSE)*Input2!$B$2)</f>
        <v>#N/A</v>
      </c>
      <c r="AH23" s="6" t="e">
        <f>ABS(VLOOKUP($B23,Input!$C$2:$DR$352,10+AH$5,FALSE)*Input2!$B$2)</f>
        <v>#N/A</v>
      </c>
      <c r="AI23" s="6" t="e">
        <f>ABS(VLOOKUP($B23,Input!$C$2:$DR$352,10+AI$5,FALSE)*Input2!$B$2)</f>
        <v>#N/A</v>
      </c>
      <c r="AJ23" s="6" t="e">
        <f>ABS(VLOOKUP($B23,Input!$C$2:$DR$352,10+AJ$5,FALSE)*Input2!$B$2)</f>
        <v>#N/A</v>
      </c>
      <c r="AK23" s="6" t="e">
        <f>ABS(VLOOKUP($B23,Input!$C$2:$DR$352,10+AK$5,FALSE)*Input2!$B$2)</f>
        <v>#N/A</v>
      </c>
      <c r="AL23" s="6" t="e">
        <f>ABS(VLOOKUP($B23,Input!$C$2:$DR$352,10+AL$5,FALSE)*Input2!$B$2)</f>
        <v>#N/A</v>
      </c>
      <c r="AM23" s="6" t="e">
        <f>ABS(VLOOKUP($B23,Input!$C$2:$DR$352,10+AM$5,FALSE)*Input2!$B$2)</f>
        <v>#N/A</v>
      </c>
      <c r="AN23" s="6" t="e">
        <f>ABS(VLOOKUP($B23,Input!$C$2:$DR$352,10+AN$5,FALSE)*Input2!$B$2)</f>
        <v>#N/A</v>
      </c>
      <c r="AO23" s="6" t="e">
        <f>ABS(VLOOKUP($B23,Input!$C$2:$DR$352,10+AO$5,FALSE)*Input2!$B$2)</f>
        <v>#N/A</v>
      </c>
      <c r="AP23" s="6" t="e">
        <f>ABS(VLOOKUP($B23,Input!$C$2:$DR$352,10+AP$5,FALSE)*Input2!$B$2)</f>
        <v>#N/A</v>
      </c>
      <c r="AQ23" s="6" t="e">
        <f>ABS(VLOOKUP($B23,Input!$C$2:$DR$352,10+AQ$5,FALSE)*Input2!$B$2)</f>
        <v>#N/A</v>
      </c>
      <c r="AR23" s="6" t="e">
        <f>ABS(VLOOKUP($B23,Input!$C$2:$DR$352,10+AR$5,FALSE)*Input2!$B$2)</f>
        <v>#N/A</v>
      </c>
      <c r="AS23" s="6" t="e">
        <f>ABS(VLOOKUP($B23,Input!$C$2:$DR$352,10+AS$5,FALSE)*Input2!$B$2)</f>
        <v>#N/A</v>
      </c>
      <c r="AT23" s="6" t="e">
        <f>ABS(VLOOKUP($B23,Input!$C$2:$DR$352,10+AT$5,FALSE)*Input2!$B$2)</f>
        <v>#N/A</v>
      </c>
      <c r="AU23" s="6" t="e">
        <f>ABS(VLOOKUP($B23,Input!$C$2:$DR$352,10+AU$5,FALSE)*Input2!$B$2)</f>
        <v>#N/A</v>
      </c>
      <c r="AV23" s="6" t="e">
        <f>ABS(VLOOKUP($B23,Input!$C$2:$DR$352,10+AV$5,FALSE)*Input2!$B$2)</f>
        <v>#N/A</v>
      </c>
      <c r="AW23" s="6" t="e">
        <f>ABS(VLOOKUP($B23,Input!$C$2:$DR$352,10+AW$5,FALSE)*Input2!$B$2)</f>
        <v>#N/A</v>
      </c>
      <c r="AX23" s="6" t="e">
        <f>ABS(VLOOKUP($B23,Input!$C$2:$DR$352,10+AX$5,FALSE)*Input2!$B$2)</f>
        <v>#N/A</v>
      </c>
      <c r="AY23" s="6" t="e">
        <f>ABS(VLOOKUP($B23,Input!$C$2:$DR$352,10+AY$5,FALSE)*Input2!$B$2)</f>
        <v>#N/A</v>
      </c>
      <c r="AZ23" s="6" t="e">
        <f>ABS(VLOOKUP($B23,Input!$C$2:$DR$352,10+AZ$5,FALSE)*Input2!$B$2)</f>
        <v>#N/A</v>
      </c>
      <c r="BA23" s="6" t="e">
        <f>ABS(VLOOKUP($B23,Input!$C$2:$DR$352,10+BA$5,FALSE)*Input2!$B$2)</f>
        <v>#N/A</v>
      </c>
      <c r="BB23" s="6" t="e">
        <f>ABS(VLOOKUP($B23,Input!$C$2:$DR$352,10+BB$5,FALSE)*Input2!$B$2)</f>
        <v>#N/A</v>
      </c>
      <c r="BC23" s="6" t="e">
        <f>ABS(VLOOKUP($B23,Input!$C$2:$DR$352,10+BC$5,FALSE)*Input2!$B$2)</f>
        <v>#N/A</v>
      </c>
      <c r="BD23" s="6" t="e">
        <f>ABS(VLOOKUP($B23,Input!$C$2:$DR$352,10+BD$5,FALSE)*Input2!$B$2)</f>
        <v>#N/A</v>
      </c>
      <c r="BE23" s="6" t="e">
        <f>ABS(VLOOKUP($B23,Input!$C$2:$DR$352,10+BE$5,FALSE)*Input2!$B$2)</f>
        <v>#N/A</v>
      </c>
      <c r="BF23" s="6" t="e">
        <f>ABS(VLOOKUP($B23,Input!$C$2:$DR$352,10+BF$5,FALSE)*Input2!$B$2)</f>
        <v>#N/A</v>
      </c>
      <c r="BG23" s="6" t="e">
        <f>ABS(VLOOKUP($B23,Input!$C$2:$DR$352,10+BG$5,FALSE)*Input2!$B$2)</f>
        <v>#N/A</v>
      </c>
      <c r="BH23" s="6" t="e">
        <f>ABS(VLOOKUP($B23,Input!$C$2:$DR$352,10+BH$5,FALSE)*Input2!$B$2)</f>
        <v>#N/A</v>
      </c>
      <c r="BI23" s="6" t="e">
        <f>ABS(VLOOKUP($B23,Input!$C$2:$DR$352,10+BI$5,FALSE)*Input2!$B$2)</f>
        <v>#N/A</v>
      </c>
      <c r="BJ23" s="6" t="e">
        <f>ABS(VLOOKUP($B23,Input!$C$2:$DR$352,10+BJ$5,FALSE)*Input2!$B$2)</f>
        <v>#N/A</v>
      </c>
      <c r="BK23" s="6" t="e">
        <f>ABS(VLOOKUP($B23,Input!$C$2:$DR$352,10+BK$5,FALSE)*Input2!$B$2)</f>
        <v>#N/A</v>
      </c>
      <c r="BL23" s="6" t="e">
        <f>ABS(VLOOKUP($B23,Input!$C$2:$DR$352,10+BL$5,FALSE)*Input2!$B$2)</f>
        <v>#N/A</v>
      </c>
      <c r="BM23" s="6" t="e">
        <f>ABS(VLOOKUP($B23,Input!$C$2:$DR$352,10+BM$5,FALSE)*Input2!$B$2)</f>
        <v>#N/A</v>
      </c>
      <c r="BN23" s="6" t="e">
        <f>ABS(VLOOKUP($B23,Input!$C$2:$DR$352,10+BN$5,FALSE)*Input2!$B$2)</f>
        <v>#N/A</v>
      </c>
      <c r="BO23" s="6" t="e">
        <f>ABS(VLOOKUP($B23,Input!$C$2:$DR$352,10+BO$5,FALSE)*Input2!$B$2)</f>
        <v>#N/A</v>
      </c>
      <c r="BP23" s="6" t="e">
        <f>ABS(VLOOKUP($B23,Input!$C$2:$DR$352,10+BP$5,FALSE)*Input2!$B$2)</f>
        <v>#N/A</v>
      </c>
      <c r="BQ23" s="6" t="e">
        <f>ABS(VLOOKUP($B23,Input!$C$2:$DR$352,10+BQ$5,FALSE)*Input2!$B$2)</f>
        <v>#N/A</v>
      </c>
      <c r="BR23" s="6" t="e">
        <f>ABS(VLOOKUP($B23,Input!$C$2:$DR$352,10+BR$5,FALSE)*Input2!$B$2)</f>
        <v>#N/A</v>
      </c>
      <c r="BS23" s="6" t="e">
        <f>ABS(VLOOKUP($B23,Input!$C$2:$DR$352,10+BS$5,FALSE)*Input2!$B$2)</f>
        <v>#N/A</v>
      </c>
      <c r="BT23" s="6" t="e">
        <f>ABS(VLOOKUP($B23,Input!$C$2:$DR$352,10+BT$5,FALSE)*Input2!$B$2)</f>
        <v>#N/A</v>
      </c>
      <c r="BU23" s="6" t="e">
        <f>ABS(VLOOKUP($B23,Input!$C$2:$DR$352,10+BU$5,FALSE)*Input2!$B$2)</f>
        <v>#N/A</v>
      </c>
      <c r="BV23" s="6" t="e">
        <f>ABS(VLOOKUP($B23,Input!$C$2:$DR$352,10+BV$5,FALSE)*Input2!$B$2)</f>
        <v>#N/A</v>
      </c>
      <c r="BW23" s="6" t="e">
        <f>ABS(VLOOKUP($B23,Input!$C$2:$DR$352,10+BW$5,FALSE)*Input2!$B$2)</f>
        <v>#N/A</v>
      </c>
      <c r="BX23" s="6" t="e">
        <f>ABS(VLOOKUP($B23,Input!$C$2:$DR$352,10+BX$5,FALSE)*Input2!$B$2)</f>
        <v>#N/A</v>
      </c>
      <c r="BY23" s="6" t="e">
        <f>ABS(VLOOKUP($B23,Input!$C$2:$DR$352,10+BY$5,FALSE)*Input2!$B$2)</f>
        <v>#N/A</v>
      </c>
      <c r="BZ23" s="6" t="e">
        <f>ABS(VLOOKUP($B23,Input!$C$2:$DR$352,10+BZ$5,FALSE)*Input2!$B$2)</f>
        <v>#N/A</v>
      </c>
      <c r="CA23" s="6" t="e">
        <f>ABS(VLOOKUP($B23,Input!$C$2:$DR$352,10+CA$5,FALSE)*Input2!$B$2)</f>
        <v>#N/A</v>
      </c>
      <c r="CB23" s="6" t="e">
        <f>ABS(VLOOKUP($B23,Input!$C$2:$DR$352,10+CB$5,FALSE)*Input2!$B$2)</f>
        <v>#N/A</v>
      </c>
      <c r="CC23" s="6" t="e">
        <f>ABS(VLOOKUP($B23,Input!$C$2:$DR$352,10+CC$5,FALSE)*Input2!$B$2)</f>
        <v>#N/A</v>
      </c>
      <c r="CD23" s="6" t="e">
        <f>ABS(VLOOKUP($B23,Input!$C$2:$DR$352,10+CD$5,FALSE)*Input2!$B$2)</f>
        <v>#N/A</v>
      </c>
      <c r="CE23" s="6" t="e">
        <f>ABS(VLOOKUP($B23,Input!$C$2:$DR$352,10+CE$5,FALSE)*Input2!$B$2)</f>
        <v>#N/A</v>
      </c>
      <c r="CF23" s="6" t="e">
        <f>ABS(VLOOKUP($B23,Input!$C$2:$DR$352,10+CF$5,FALSE)*Input2!$B$2)</f>
        <v>#N/A</v>
      </c>
      <c r="CG23" s="6" t="e">
        <f>ABS(VLOOKUP($B23,Input!$C$2:$DR$352,10+CG$5,FALSE)*Input2!$B$2)</f>
        <v>#N/A</v>
      </c>
      <c r="CH23" s="6" t="e">
        <f>ABS(VLOOKUP($B23,Input!$C$2:$DR$352,10+CH$5,FALSE)*Input2!$B$2)</f>
        <v>#N/A</v>
      </c>
      <c r="CI23" s="6" t="e">
        <f>ABS(VLOOKUP($B23,Input!$C$2:$DR$352,10+CI$5,FALSE)*Input2!$B$2)</f>
        <v>#N/A</v>
      </c>
      <c r="CJ23" s="6" t="e">
        <f>ABS(VLOOKUP($B23,Input!$C$2:$DR$352,10+CJ$5,FALSE)*Input2!$B$2)</f>
        <v>#N/A</v>
      </c>
      <c r="CK23" s="6" t="e">
        <f>ABS(VLOOKUP($B23,Input!$C$2:$DR$352,10+CK$5,FALSE)*Input2!$B$2)</f>
        <v>#N/A</v>
      </c>
      <c r="CL23" s="6" t="e">
        <f>ABS(VLOOKUP($B23,Input!$C$2:$DR$352,10+CL$5,FALSE)*Input2!$B$2)</f>
        <v>#N/A</v>
      </c>
      <c r="CM23" s="6" t="e">
        <f>ABS(VLOOKUP($B23,Input!$C$2:$DR$352,10+CM$5,FALSE)*Input2!$B$2)</f>
        <v>#N/A</v>
      </c>
      <c r="CN23" s="6" t="e">
        <f>ABS(VLOOKUP($B23,Input!$C$2:$DR$352,10+CN$5,FALSE)*Input2!$B$2)</f>
        <v>#N/A</v>
      </c>
      <c r="CO23" s="6" t="e">
        <f>ABS(VLOOKUP($B23,Input!$C$2:$DR$352,10+CO$5,FALSE)*Input2!$B$2)</f>
        <v>#N/A</v>
      </c>
      <c r="CP23" s="6" t="e">
        <f>ABS(VLOOKUP($B23,Input!$C$2:$DR$352,10+CP$5,FALSE)*Input2!$B$2)</f>
        <v>#N/A</v>
      </c>
    </row>
    <row r="24" spans="1:94" outlineLevel="3">
      <c r="A24" s="5" t="s">
        <v>236</v>
      </c>
      <c r="B24" s="21" t="s">
        <v>214</v>
      </c>
      <c r="C24" s="7"/>
      <c r="D24" s="6" t="e">
        <f>VLOOKUP($B24,Input!$C$2:$DR$352,10+D$5,FALSE)*Input2!$B$2</f>
        <v>#N/A</v>
      </c>
      <c r="E24" s="6" t="e">
        <f>VLOOKUP($B24,Input!$C$2:$DR$352,10+E$5,FALSE)*Input2!$B$2</f>
        <v>#N/A</v>
      </c>
      <c r="F24" s="6" t="e">
        <f>VLOOKUP($B24,Input!$C$2:$DR$352,10+F$5,FALSE)*Input2!$B$2</f>
        <v>#N/A</v>
      </c>
      <c r="G24" s="6" t="e">
        <f>VLOOKUP($B24,Input!$C$2:$DR$352,10+G$5,FALSE)*Input2!$B$2</f>
        <v>#N/A</v>
      </c>
      <c r="H24" s="6" t="e">
        <f>VLOOKUP($B24,Input!$C$2:$DR$352,10+H$5,FALSE)*Input2!$B$2</f>
        <v>#N/A</v>
      </c>
      <c r="I24" s="6" t="e">
        <f>VLOOKUP($B24,Input!$C$2:$DR$352,10+I$5,FALSE)*Input2!$B$2</f>
        <v>#N/A</v>
      </c>
      <c r="J24" s="6" t="e">
        <f>VLOOKUP($B24,Input!$C$2:$DR$352,10+J$5,FALSE)*Input2!$B$2</f>
        <v>#N/A</v>
      </c>
      <c r="K24" s="6" t="e">
        <f>VLOOKUP($B24,Input!$C$2:$DR$352,10+K$5,FALSE)*Input2!$B$2</f>
        <v>#N/A</v>
      </c>
      <c r="L24" s="6" t="e">
        <f>VLOOKUP($B24,Input!$C$2:$DR$352,10+L$5,FALSE)*Input2!$B$2</f>
        <v>#N/A</v>
      </c>
      <c r="M24" s="6" t="e">
        <f>VLOOKUP($B24,Input!$C$2:$DR$352,10+M$5,FALSE)*Input2!$B$2</f>
        <v>#N/A</v>
      </c>
      <c r="N24" s="6" t="e">
        <f>VLOOKUP($B24,Input!$C$2:$DR$352,10+N$5,FALSE)*Input2!$B$2</f>
        <v>#N/A</v>
      </c>
      <c r="O24" s="6" t="e">
        <f>VLOOKUP($B24,Input!$C$2:$DR$352,10+O$5,FALSE)*Input2!$B$2</f>
        <v>#N/A</v>
      </c>
      <c r="P24" s="6" t="e">
        <f>VLOOKUP($B24,Input!$C$2:$DR$352,10+P$5,FALSE)*Input2!$B$2</f>
        <v>#N/A</v>
      </c>
      <c r="Q24" s="6" t="e">
        <f>VLOOKUP($B24,Input!$C$2:$DR$352,10+Q$5,FALSE)*Input2!$B$2</f>
        <v>#N/A</v>
      </c>
      <c r="R24" s="6" t="e">
        <f>VLOOKUP($B24,Input!$C$2:$DR$352,10+R$5,FALSE)*Input2!$B$2</f>
        <v>#N/A</v>
      </c>
      <c r="S24" s="6" t="e">
        <f>VLOOKUP($B24,Input!$C$2:$DR$352,10+S$5,FALSE)*Input2!$B$2</f>
        <v>#N/A</v>
      </c>
      <c r="T24" s="6" t="e">
        <f>VLOOKUP($B24,Input!$C$2:$DR$352,10+T$5,FALSE)*Input2!$B$2</f>
        <v>#N/A</v>
      </c>
      <c r="U24" s="6" t="e">
        <f>VLOOKUP($B24,Input!$C$2:$DR$352,10+U$5,FALSE)*Input2!$B$2</f>
        <v>#N/A</v>
      </c>
      <c r="V24" s="6" t="e">
        <f>VLOOKUP($B24,Input!$C$2:$DR$352,10+V$5,FALSE)*Input2!$B$2</f>
        <v>#N/A</v>
      </c>
      <c r="W24" s="6" t="e">
        <f>VLOOKUP($B24,Input!$C$2:$DR$352,10+W$5,FALSE)*Input2!$B$2</f>
        <v>#N/A</v>
      </c>
      <c r="X24" s="6" t="e">
        <f>VLOOKUP($B24,Input!$C$2:$DR$352,10+X$5,FALSE)*Input2!$B$2</f>
        <v>#N/A</v>
      </c>
      <c r="Y24" s="6" t="e">
        <f>VLOOKUP($B24,Input!$C$2:$DR$352,10+Y$5,FALSE)*Input2!$B$2</f>
        <v>#N/A</v>
      </c>
      <c r="Z24" s="6" t="e">
        <f>VLOOKUP($B24,Input!$C$2:$DR$352,10+Z$5,FALSE)*Input2!$B$2</f>
        <v>#N/A</v>
      </c>
      <c r="AA24" s="6" t="e">
        <f>VLOOKUP($B24,Input!$C$2:$DR$352,10+AA$5,FALSE)*Input2!$B$2</f>
        <v>#N/A</v>
      </c>
      <c r="AB24" s="6" t="e">
        <f>VLOOKUP($B24,Input!$C$2:$DR$352,10+AB$5,FALSE)*Input2!$B$2</f>
        <v>#N/A</v>
      </c>
      <c r="AC24" s="6" t="e">
        <f>VLOOKUP($B24,Input!$C$2:$DR$352,10+AC$5,FALSE)*Input2!$B$2</f>
        <v>#N/A</v>
      </c>
      <c r="AD24" s="6" t="e">
        <f>VLOOKUP($B24,Input!$C$2:$DR$352,10+AD$5,FALSE)*Input2!$B$2</f>
        <v>#N/A</v>
      </c>
      <c r="AE24" s="6" t="e">
        <f>VLOOKUP($B24,Input!$C$2:$DR$352,10+AE$5,FALSE)*Input2!$B$2</f>
        <v>#N/A</v>
      </c>
      <c r="AF24" s="6" t="e">
        <f>VLOOKUP($B24,Input!$C$2:$DR$352,10+AF$5,FALSE)*Input2!$B$2</f>
        <v>#N/A</v>
      </c>
      <c r="AG24" s="6" t="e">
        <f>VLOOKUP($B24,Input!$C$2:$DR$352,10+AG$5,FALSE)*Input2!$B$2</f>
        <v>#N/A</v>
      </c>
      <c r="AH24" s="6" t="e">
        <f>VLOOKUP($B24,Input!$C$2:$DR$352,10+AH$5,FALSE)*Input2!$B$2</f>
        <v>#N/A</v>
      </c>
      <c r="AI24" s="6" t="e">
        <f>VLOOKUP($B24,Input!$C$2:$DR$352,10+AI$5,FALSE)*Input2!$B$2</f>
        <v>#N/A</v>
      </c>
      <c r="AJ24" s="6" t="e">
        <f>VLOOKUP($B24,Input!$C$2:$DR$352,10+AJ$5,FALSE)*Input2!$B$2</f>
        <v>#N/A</v>
      </c>
      <c r="AK24" s="6" t="e">
        <f>VLOOKUP($B24,Input!$C$2:$DR$352,10+AK$5,FALSE)*Input2!$B$2</f>
        <v>#N/A</v>
      </c>
      <c r="AL24" s="6" t="e">
        <f>VLOOKUP($B24,Input!$C$2:$DR$352,10+AL$5,FALSE)*Input2!$B$2</f>
        <v>#N/A</v>
      </c>
      <c r="AM24" s="6" t="e">
        <f>VLOOKUP($B24,Input!$C$2:$DR$352,10+AM$5,FALSE)*Input2!$B$2</f>
        <v>#N/A</v>
      </c>
      <c r="AN24" s="6" t="e">
        <f>VLOOKUP($B24,Input!$C$2:$DR$352,10+AN$5,FALSE)*Input2!$B$2</f>
        <v>#N/A</v>
      </c>
      <c r="AO24" s="6" t="e">
        <f>VLOOKUP($B24,Input!$C$2:$DR$352,10+AO$5,FALSE)*Input2!$B$2</f>
        <v>#N/A</v>
      </c>
      <c r="AP24" s="6" t="e">
        <f>VLOOKUP($B24,Input!$C$2:$DR$352,10+AP$5,FALSE)*Input2!$B$2</f>
        <v>#N/A</v>
      </c>
      <c r="AQ24" s="6" t="e">
        <f>VLOOKUP($B24,Input!$C$2:$DR$352,10+AQ$5,FALSE)*Input2!$B$2</f>
        <v>#N/A</v>
      </c>
      <c r="AR24" s="6" t="e">
        <f>VLOOKUP($B24,Input!$C$2:$DR$352,10+AR$5,FALSE)*Input2!$B$2</f>
        <v>#N/A</v>
      </c>
      <c r="AS24" s="6" t="e">
        <f>VLOOKUP($B24,Input!$C$2:$DR$352,10+AS$5,FALSE)*Input2!$B$2</f>
        <v>#N/A</v>
      </c>
      <c r="AT24" s="6" t="e">
        <f>VLOOKUP($B24,Input!$C$2:$DR$352,10+AT$5,FALSE)*Input2!$B$2</f>
        <v>#N/A</v>
      </c>
      <c r="AU24" s="6" t="e">
        <f>VLOOKUP($B24,Input!$C$2:$DR$352,10+AU$5,FALSE)*Input2!$B$2</f>
        <v>#N/A</v>
      </c>
      <c r="AV24" s="6" t="e">
        <f>VLOOKUP($B24,Input!$C$2:$DR$352,10+AV$5,FALSE)*Input2!$B$2</f>
        <v>#N/A</v>
      </c>
      <c r="AW24" s="6" t="e">
        <f>VLOOKUP($B24,Input!$C$2:$DR$352,10+AW$5,FALSE)*Input2!$B$2</f>
        <v>#N/A</v>
      </c>
      <c r="AX24" s="6" t="e">
        <f>VLOOKUP($B24,Input!$C$2:$DR$352,10+AX$5,FALSE)*Input2!$B$2</f>
        <v>#N/A</v>
      </c>
      <c r="AY24" s="6" t="e">
        <f>VLOOKUP($B24,Input!$C$2:$DR$352,10+AY$5,FALSE)*Input2!$B$2</f>
        <v>#N/A</v>
      </c>
      <c r="AZ24" s="6" t="e">
        <f>VLOOKUP($B24,Input!$C$2:$DR$352,10+AZ$5,FALSE)*Input2!$B$2</f>
        <v>#N/A</v>
      </c>
      <c r="BA24" s="6" t="e">
        <f>VLOOKUP($B24,Input!$C$2:$DR$352,10+BA$5,FALSE)*Input2!$B$2</f>
        <v>#N/A</v>
      </c>
      <c r="BB24" s="6" t="e">
        <f>VLOOKUP($B24,Input!$C$2:$DR$352,10+BB$5,FALSE)*Input2!$B$2</f>
        <v>#N/A</v>
      </c>
      <c r="BC24" s="6" t="e">
        <f>VLOOKUP($B24,Input!$C$2:$DR$352,10+BC$5,FALSE)*Input2!$B$2</f>
        <v>#N/A</v>
      </c>
      <c r="BD24" s="6" t="e">
        <f>VLOOKUP($B24,Input!$C$2:$DR$352,10+BD$5,FALSE)*Input2!$B$2</f>
        <v>#N/A</v>
      </c>
      <c r="BE24" s="6" t="e">
        <f>VLOOKUP($B24,Input!$C$2:$DR$352,10+BE$5,FALSE)*Input2!$B$2</f>
        <v>#N/A</v>
      </c>
      <c r="BF24" s="6" t="e">
        <f>VLOOKUP($B24,Input!$C$2:$DR$352,10+BF$5,FALSE)*Input2!$B$2</f>
        <v>#N/A</v>
      </c>
      <c r="BG24" s="6" t="e">
        <f>VLOOKUP($B24,Input!$C$2:$DR$352,10+BG$5,FALSE)*Input2!$B$2</f>
        <v>#N/A</v>
      </c>
      <c r="BH24" s="6" t="e">
        <f>VLOOKUP($B24,Input!$C$2:$DR$352,10+BH$5,FALSE)*Input2!$B$2</f>
        <v>#N/A</v>
      </c>
      <c r="BI24" s="6" t="e">
        <f>VLOOKUP($B24,Input!$C$2:$DR$352,10+BI$5,FALSE)*Input2!$B$2</f>
        <v>#N/A</v>
      </c>
      <c r="BJ24" s="6" t="e">
        <f>VLOOKUP($B24,Input!$C$2:$DR$352,10+BJ$5,FALSE)*Input2!$B$2</f>
        <v>#N/A</v>
      </c>
      <c r="BK24" s="6" t="e">
        <f>VLOOKUP($B24,Input!$C$2:$DR$352,10+BK$5,FALSE)*Input2!$B$2</f>
        <v>#N/A</v>
      </c>
      <c r="BL24" s="6" t="e">
        <f>VLOOKUP($B24,Input!$C$2:$DR$352,10+BL$5,FALSE)*Input2!$B$2</f>
        <v>#N/A</v>
      </c>
      <c r="BM24" s="6" t="e">
        <f>VLOOKUP($B24,Input!$C$2:$DR$352,10+BM$5,FALSE)*Input2!$B$2</f>
        <v>#N/A</v>
      </c>
      <c r="BN24" s="6" t="e">
        <f>VLOOKUP($B24,Input!$C$2:$DR$352,10+BN$5,FALSE)*Input2!$B$2</f>
        <v>#N/A</v>
      </c>
      <c r="BO24" s="6" t="e">
        <f>VLOOKUP($B24,Input!$C$2:$DR$352,10+BO$5,FALSE)*Input2!$B$2</f>
        <v>#N/A</v>
      </c>
      <c r="BP24" s="6" t="e">
        <f>VLOOKUP($B24,Input!$C$2:$DR$352,10+BP$5,FALSE)*Input2!$B$2</f>
        <v>#N/A</v>
      </c>
      <c r="BQ24" s="6" t="e">
        <f>VLOOKUP($B24,Input!$C$2:$DR$352,10+BQ$5,FALSE)*Input2!$B$2</f>
        <v>#N/A</v>
      </c>
      <c r="BR24" s="6" t="e">
        <f>VLOOKUP($B24,Input!$C$2:$DR$352,10+BR$5,FALSE)*Input2!$B$2</f>
        <v>#N/A</v>
      </c>
      <c r="BS24" s="6" t="e">
        <f>VLOOKUP($B24,Input!$C$2:$DR$352,10+BS$5,FALSE)*Input2!$B$2</f>
        <v>#N/A</v>
      </c>
      <c r="BT24" s="6" t="e">
        <f>VLOOKUP($B24,Input!$C$2:$DR$352,10+BT$5,FALSE)*Input2!$B$2</f>
        <v>#N/A</v>
      </c>
      <c r="BU24" s="6" t="e">
        <f>VLOOKUP($B24,Input!$C$2:$DR$352,10+BU$5,FALSE)*Input2!$B$2</f>
        <v>#N/A</v>
      </c>
      <c r="BV24" s="6" t="e">
        <f>VLOOKUP($B24,Input!$C$2:$DR$352,10+BV$5,FALSE)*Input2!$B$2</f>
        <v>#N/A</v>
      </c>
      <c r="BW24" s="6" t="e">
        <f>VLOOKUP($B24,Input!$C$2:$DR$352,10+BW$5,FALSE)*Input2!$B$2</f>
        <v>#N/A</v>
      </c>
      <c r="BX24" s="6" t="e">
        <f>VLOOKUP($B24,Input!$C$2:$DR$352,10+BX$5,FALSE)*Input2!$B$2</f>
        <v>#N/A</v>
      </c>
      <c r="BY24" s="6" t="e">
        <f>VLOOKUP($B24,Input!$C$2:$DR$352,10+BY$5,FALSE)*Input2!$B$2</f>
        <v>#N/A</v>
      </c>
      <c r="BZ24" s="6" t="e">
        <f>VLOOKUP($B24,Input!$C$2:$DR$352,10+BZ$5,FALSE)*Input2!$B$2</f>
        <v>#N/A</v>
      </c>
      <c r="CA24" s="6" t="e">
        <f>VLOOKUP($B24,Input!$C$2:$DR$352,10+CA$5,FALSE)*Input2!$B$2</f>
        <v>#N/A</v>
      </c>
      <c r="CB24" s="6" t="e">
        <f>VLOOKUP($B24,Input!$C$2:$DR$352,10+CB$5,FALSE)*Input2!$B$2</f>
        <v>#N/A</v>
      </c>
      <c r="CC24" s="6" t="e">
        <f>VLOOKUP($B24,Input!$C$2:$DR$352,10+CC$5,FALSE)*Input2!$B$2</f>
        <v>#N/A</v>
      </c>
      <c r="CD24" s="6" t="e">
        <f>VLOOKUP($B24,Input!$C$2:$DR$352,10+CD$5,FALSE)*Input2!$B$2</f>
        <v>#N/A</v>
      </c>
      <c r="CE24" s="6" t="e">
        <f>VLOOKUP($B24,Input!$C$2:$DR$352,10+CE$5,FALSE)*Input2!$B$2</f>
        <v>#N/A</v>
      </c>
      <c r="CF24" s="6" t="e">
        <f>VLOOKUP($B24,Input!$C$2:$DR$352,10+CF$5,FALSE)*Input2!$B$2</f>
        <v>#N/A</v>
      </c>
      <c r="CG24" s="6" t="e">
        <f>VLOOKUP($B24,Input!$C$2:$DR$352,10+CG$5,FALSE)*Input2!$B$2</f>
        <v>#N/A</v>
      </c>
      <c r="CH24" s="6" t="e">
        <f>VLOOKUP($B24,Input!$C$2:$DR$352,10+CH$5,FALSE)*Input2!$B$2</f>
        <v>#N/A</v>
      </c>
      <c r="CI24" s="6" t="e">
        <f>VLOOKUP($B24,Input!$C$2:$DR$352,10+CI$5,FALSE)*Input2!$B$2</f>
        <v>#N/A</v>
      </c>
      <c r="CJ24" s="6" t="e">
        <f>VLOOKUP($B24,Input!$C$2:$DR$352,10+CJ$5,FALSE)*Input2!$B$2</f>
        <v>#N/A</v>
      </c>
      <c r="CK24" s="6" t="e">
        <f>VLOOKUP($B24,Input!$C$2:$DR$352,10+CK$5,FALSE)*Input2!$B$2</f>
        <v>#N/A</v>
      </c>
      <c r="CL24" s="6" t="e">
        <f>VLOOKUP($B24,Input!$C$2:$DR$352,10+CL$5,FALSE)*Input2!$B$2</f>
        <v>#N/A</v>
      </c>
      <c r="CM24" s="6" t="e">
        <f>VLOOKUP($B24,Input!$C$2:$DR$352,10+CM$5,FALSE)*Input2!$B$2</f>
        <v>#N/A</v>
      </c>
      <c r="CN24" s="6" t="e">
        <f>VLOOKUP($B24,Input!$C$2:$DR$352,10+CN$5,FALSE)*Input2!$B$2</f>
        <v>#N/A</v>
      </c>
      <c r="CO24" s="6" t="e">
        <f>VLOOKUP($B24,Input!$C$2:$DR$352,10+CO$5,FALSE)*Input2!$B$2</f>
        <v>#N/A</v>
      </c>
      <c r="CP24" s="6" t="e">
        <f>VLOOKUP($B24,Input!$C$2:$DR$352,10+CP$5,FALSE)*Input2!$B$2</f>
        <v>#N/A</v>
      </c>
    </row>
    <row r="25" spans="1:94" outlineLevel="4">
      <c r="A25" s="64" t="s">
        <v>237</v>
      </c>
      <c r="B25" s="21" t="s">
        <v>215</v>
      </c>
      <c r="C25" s="7"/>
      <c r="D25" s="6" t="e">
        <f>VLOOKUP($B25,Input!$C$2:$DR$352,10+D$5,FALSE)*Input2!$B$2</f>
        <v>#N/A</v>
      </c>
      <c r="E25" s="6" t="e">
        <f>VLOOKUP($B25,Input!$C$2:$DR$352,10+E$5,FALSE)*Input2!$B$2</f>
        <v>#N/A</v>
      </c>
      <c r="F25" s="6" t="e">
        <f>VLOOKUP($B25,Input!$C$2:$DR$352,10+F$5,FALSE)*Input2!$B$2</f>
        <v>#N/A</v>
      </c>
      <c r="G25" s="6" t="e">
        <f>VLOOKUP($B25,Input!$C$2:$DR$352,10+G$5,FALSE)*Input2!$B$2</f>
        <v>#N/A</v>
      </c>
      <c r="H25" s="6" t="e">
        <f>VLOOKUP($B25,Input!$C$2:$DR$352,10+H$5,FALSE)*Input2!$B$2</f>
        <v>#N/A</v>
      </c>
      <c r="I25" s="6" t="e">
        <f>VLOOKUP($B25,Input!$C$2:$DR$352,10+I$5,FALSE)*Input2!$B$2</f>
        <v>#N/A</v>
      </c>
      <c r="J25" s="6" t="e">
        <f>VLOOKUP($B25,Input!$C$2:$DR$352,10+J$5,FALSE)*Input2!$B$2</f>
        <v>#N/A</v>
      </c>
      <c r="K25" s="6" t="e">
        <f>VLOOKUP($B25,Input!$C$2:$DR$352,10+K$5,FALSE)*Input2!$B$2</f>
        <v>#N/A</v>
      </c>
      <c r="L25" s="6" t="e">
        <f>VLOOKUP($B25,Input!$C$2:$DR$352,10+L$5,FALSE)*Input2!$B$2</f>
        <v>#N/A</v>
      </c>
      <c r="M25" s="6" t="e">
        <f>VLOOKUP($B25,Input!$C$2:$DR$352,10+M$5,FALSE)*Input2!$B$2</f>
        <v>#N/A</v>
      </c>
      <c r="N25" s="6" t="e">
        <f>VLOOKUP($B25,Input!$C$2:$DR$352,10+N$5,FALSE)*Input2!$B$2</f>
        <v>#N/A</v>
      </c>
      <c r="O25" s="6" t="e">
        <f>VLOOKUP($B25,Input!$C$2:$DR$352,10+O$5,FALSE)*Input2!$B$2</f>
        <v>#N/A</v>
      </c>
      <c r="P25" s="6" t="e">
        <f>VLOOKUP($B25,Input!$C$2:$DR$352,10+P$5,FALSE)*Input2!$B$2</f>
        <v>#N/A</v>
      </c>
      <c r="Q25" s="6" t="e">
        <f>VLOOKUP($B25,Input!$C$2:$DR$352,10+Q$5,FALSE)*Input2!$B$2</f>
        <v>#N/A</v>
      </c>
      <c r="R25" s="6" t="e">
        <f>VLOOKUP($B25,Input!$C$2:$DR$352,10+R$5,FALSE)*Input2!$B$2</f>
        <v>#N/A</v>
      </c>
      <c r="S25" s="6" t="e">
        <f>VLOOKUP($B25,Input!$C$2:$DR$352,10+S$5,FALSE)*Input2!$B$2</f>
        <v>#N/A</v>
      </c>
      <c r="T25" s="6" t="e">
        <f>VLOOKUP($B25,Input!$C$2:$DR$352,10+T$5,FALSE)*Input2!$B$2</f>
        <v>#N/A</v>
      </c>
      <c r="U25" s="6" t="e">
        <f>VLOOKUP($B25,Input!$C$2:$DR$352,10+U$5,FALSE)*Input2!$B$2</f>
        <v>#N/A</v>
      </c>
      <c r="V25" s="6" t="e">
        <f>VLOOKUP($B25,Input!$C$2:$DR$352,10+V$5,FALSE)*Input2!$B$2</f>
        <v>#N/A</v>
      </c>
      <c r="W25" s="6" t="e">
        <f>VLOOKUP($B25,Input!$C$2:$DR$352,10+W$5,FALSE)*Input2!$B$2</f>
        <v>#N/A</v>
      </c>
      <c r="X25" s="6" t="e">
        <f>VLOOKUP($B25,Input!$C$2:$DR$352,10+X$5,FALSE)*Input2!$B$2</f>
        <v>#N/A</v>
      </c>
      <c r="Y25" s="6" t="e">
        <f>VLOOKUP($B25,Input!$C$2:$DR$352,10+Y$5,FALSE)*Input2!$B$2</f>
        <v>#N/A</v>
      </c>
      <c r="Z25" s="6" t="e">
        <f>VLOOKUP($B25,Input!$C$2:$DR$352,10+Z$5,FALSE)*Input2!$B$2</f>
        <v>#N/A</v>
      </c>
      <c r="AA25" s="6" t="e">
        <f>VLOOKUP($B25,Input!$C$2:$DR$352,10+AA$5,FALSE)*Input2!$B$2</f>
        <v>#N/A</v>
      </c>
      <c r="AB25" s="6" t="e">
        <f>VLOOKUP($B25,Input!$C$2:$DR$352,10+AB$5,FALSE)*Input2!$B$2</f>
        <v>#N/A</v>
      </c>
      <c r="AC25" s="6" t="e">
        <f>VLOOKUP($B25,Input!$C$2:$DR$352,10+AC$5,FALSE)*Input2!$B$2</f>
        <v>#N/A</v>
      </c>
      <c r="AD25" s="6" t="e">
        <f>VLOOKUP($B25,Input!$C$2:$DR$352,10+AD$5,FALSE)*Input2!$B$2</f>
        <v>#N/A</v>
      </c>
      <c r="AE25" s="6" t="e">
        <f>VLOOKUP($B25,Input!$C$2:$DR$352,10+AE$5,FALSE)*Input2!$B$2</f>
        <v>#N/A</v>
      </c>
      <c r="AF25" s="6" t="e">
        <f>VLOOKUP($B25,Input!$C$2:$DR$352,10+AF$5,FALSE)*Input2!$B$2</f>
        <v>#N/A</v>
      </c>
      <c r="AG25" s="6" t="e">
        <f>VLOOKUP($B25,Input!$C$2:$DR$352,10+AG$5,FALSE)*Input2!$B$2</f>
        <v>#N/A</v>
      </c>
      <c r="AH25" s="6" t="e">
        <f>VLOOKUP($B25,Input!$C$2:$DR$352,10+AH$5,FALSE)*Input2!$B$2</f>
        <v>#N/A</v>
      </c>
      <c r="AI25" s="6" t="e">
        <f>VLOOKUP($B25,Input!$C$2:$DR$352,10+AI$5,FALSE)*Input2!$B$2</f>
        <v>#N/A</v>
      </c>
      <c r="AJ25" s="6" t="e">
        <f>VLOOKUP($B25,Input!$C$2:$DR$352,10+AJ$5,FALSE)*Input2!$B$2</f>
        <v>#N/A</v>
      </c>
      <c r="AK25" s="6" t="e">
        <f>VLOOKUP($B25,Input!$C$2:$DR$352,10+AK$5,FALSE)*Input2!$B$2</f>
        <v>#N/A</v>
      </c>
      <c r="AL25" s="6" t="e">
        <f>VLOOKUP($B25,Input!$C$2:$DR$352,10+AL$5,FALSE)*Input2!$B$2</f>
        <v>#N/A</v>
      </c>
      <c r="AM25" s="6" t="e">
        <f>VLOOKUP($B25,Input!$C$2:$DR$352,10+AM$5,FALSE)*Input2!$B$2</f>
        <v>#N/A</v>
      </c>
      <c r="AN25" s="6" t="e">
        <f>VLOOKUP($B25,Input!$C$2:$DR$352,10+AN$5,FALSE)*Input2!$B$2</f>
        <v>#N/A</v>
      </c>
      <c r="AO25" s="6" t="e">
        <f>VLOOKUP($B25,Input!$C$2:$DR$352,10+AO$5,FALSE)*Input2!$B$2</f>
        <v>#N/A</v>
      </c>
      <c r="AP25" s="6" t="e">
        <f>VLOOKUP($B25,Input!$C$2:$DR$352,10+AP$5,FALSE)*Input2!$B$2</f>
        <v>#N/A</v>
      </c>
      <c r="AQ25" s="6" t="e">
        <f>VLOOKUP($B25,Input!$C$2:$DR$352,10+AQ$5,FALSE)*Input2!$B$2</f>
        <v>#N/A</v>
      </c>
      <c r="AR25" s="6" t="e">
        <f>VLOOKUP($B25,Input!$C$2:$DR$352,10+AR$5,FALSE)*Input2!$B$2</f>
        <v>#N/A</v>
      </c>
      <c r="AS25" s="6" t="e">
        <f>VLOOKUP($B25,Input!$C$2:$DR$352,10+AS$5,FALSE)*Input2!$B$2</f>
        <v>#N/A</v>
      </c>
      <c r="AT25" s="6" t="e">
        <f>VLOOKUP($B25,Input!$C$2:$DR$352,10+AT$5,FALSE)*Input2!$B$2</f>
        <v>#N/A</v>
      </c>
      <c r="AU25" s="6" t="e">
        <f>VLOOKUP($B25,Input!$C$2:$DR$352,10+AU$5,FALSE)*Input2!$B$2</f>
        <v>#N/A</v>
      </c>
      <c r="AV25" s="6" t="e">
        <f>VLOOKUP($B25,Input!$C$2:$DR$352,10+AV$5,FALSE)*Input2!$B$2</f>
        <v>#N/A</v>
      </c>
      <c r="AW25" s="6" t="e">
        <f>VLOOKUP($B25,Input!$C$2:$DR$352,10+AW$5,FALSE)*Input2!$B$2</f>
        <v>#N/A</v>
      </c>
      <c r="AX25" s="6" t="e">
        <f>VLOOKUP($B25,Input!$C$2:$DR$352,10+AX$5,FALSE)*Input2!$B$2</f>
        <v>#N/A</v>
      </c>
      <c r="AY25" s="6" t="e">
        <f>VLOOKUP($B25,Input!$C$2:$DR$352,10+AY$5,FALSE)*Input2!$B$2</f>
        <v>#N/A</v>
      </c>
      <c r="AZ25" s="6" t="e">
        <f>VLOOKUP($B25,Input!$C$2:$DR$352,10+AZ$5,FALSE)*Input2!$B$2</f>
        <v>#N/A</v>
      </c>
      <c r="BA25" s="6" t="e">
        <f>VLOOKUP($B25,Input!$C$2:$DR$352,10+BA$5,FALSE)*Input2!$B$2</f>
        <v>#N/A</v>
      </c>
      <c r="BB25" s="6" t="e">
        <f>VLOOKUP($B25,Input!$C$2:$DR$352,10+BB$5,FALSE)*Input2!$B$2</f>
        <v>#N/A</v>
      </c>
      <c r="BC25" s="6" t="e">
        <f>VLOOKUP($B25,Input!$C$2:$DR$352,10+BC$5,FALSE)*Input2!$B$2</f>
        <v>#N/A</v>
      </c>
      <c r="BD25" s="6" t="e">
        <f>VLOOKUP($B25,Input!$C$2:$DR$352,10+BD$5,FALSE)*Input2!$B$2</f>
        <v>#N/A</v>
      </c>
      <c r="BE25" s="6" t="e">
        <f>VLOOKUP($B25,Input!$C$2:$DR$352,10+BE$5,FALSE)*Input2!$B$2</f>
        <v>#N/A</v>
      </c>
      <c r="BF25" s="6" t="e">
        <f>VLOOKUP($B25,Input!$C$2:$DR$352,10+BF$5,FALSE)*Input2!$B$2</f>
        <v>#N/A</v>
      </c>
      <c r="BG25" s="6" t="e">
        <f>VLOOKUP($B25,Input!$C$2:$DR$352,10+BG$5,FALSE)*Input2!$B$2</f>
        <v>#N/A</v>
      </c>
      <c r="BH25" s="6" t="e">
        <f>VLOOKUP($B25,Input!$C$2:$DR$352,10+BH$5,FALSE)*Input2!$B$2</f>
        <v>#N/A</v>
      </c>
      <c r="BI25" s="6" t="e">
        <f>VLOOKUP($B25,Input!$C$2:$DR$352,10+BI$5,FALSE)*Input2!$B$2</f>
        <v>#N/A</v>
      </c>
      <c r="BJ25" s="6" t="e">
        <f>VLOOKUP($B25,Input!$C$2:$DR$352,10+BJ$5,FALSE)*Input2!$B$2</f>
        <v>#N/A</v>
      </c>
      <c r="BK25" s="6" t="e">
        <f>VLOOKUP($B25,Input!$C$2:$DR$352,10+BK$5,FALSE)*Input2!$B$2</f>
        <v>#N/A</v>
      </c>
      <c r="BL25" s="6" t="e">
        <f>VLOOKUP($B25,Input!$C$2:$DR$352,10+BL$5,FALSE)*Input2!$B$2</f>
        <v>#N/A</v>
      </c>
      <c r="BM25" s="6" t="e">
        <f>VLOOKUP($B25,Input!$C$2:$DR$352,10+BM$5,FALSE)*Input2!$B$2</f>
        <v>#N/A</v>
      </c>
      <c r="BN25" s="6" t="e">
        <f>VLOOKUP($B25,Input!$C$2:$DR$352,10+BN$5,FALSE)*Input2!$B$2</f>
        <v>#N/A</v>
      </c>
      <c r="BO25" s="6" t="e">
        <f>VLOOKUP($B25,Input!$C$2:$DR$352,10+BO$5,FALSE)*Input2!$B$2</f>
        <v>#N/A</v>
      </c>
      <c r="BP25" s="6" t="e">
        <f>VLOOKUP($B25,Input!$C$2:$DR$352,10+BP$5,FALSE)*Input2!$B$2</f>
        <v>#N/A</v>
      </c>
      <c r="BQ25" s="6" t="e">
        <f>VLOOKUP($B25,Input!$C$2:$DR$352,10+BQ$5,FALSE)*Input2!$B$2</f>
        <v>#N/A</v>
      </c>
      <c r="BR25" s="6" t="e">
        <f>VLOOKUP($B25,Input!$C$2:$DR$352,10+BR$5,FALSE)*Input2!$B$2</f>
        <v>#N/A</v>
      </c>
      <c r="BS25" s="6" t="e">
        <f>VLOOKUP($B25,Input!$C$2:$DR$352,10+BS$5,FALSE)*Input2!$B$2</f>
        <v>#N/A</v>
      </c>
      <c r="BT25" s="6" t="e">
        <f>VLOOKUP($B25,Input!$C$2:$DR$352,10+BT$5,FALSE)*Input2!$B$2</f>
        <v>#N/A</v>
      </c>
      <c r="BU25" s="6" t="e">
        <f>VLOOKUP($B25,Input!$C$2:$DR$352,10+BU$5,FALSE)*Input2!$B$2</f>
        <v>#N/A</v>
      </c>
      <c r="BV25" s="6" t="e">
        <f>VLOOKUP($B25,Input!$C$2:$DR$352,10+BV$5,FALSE)*Input2!$B$2</f>
        <v>#N/A</v>
      </c>
      <c r="BW25" s="6" t="e">
        <f>VLOOKUP($B25,Input!$C$2:$DR$352,10+BW$5,FALSE)*Input2!$B$2</f>
        <v>#N/A</v>
      </c>
      <c r="BX25" s="6" t="e">
        <f>VLOOKUP($B25,Input!$C$2:$DR$352,10+BX$5,FALSE)*Input2!$B$2</f>
        <v>#N/A</v>
      </c>
      <c r="BY25" s="6" t="e">
        <f>VLOOKUP($B25,Input!$C$2:$DR$352,10+BY$5,FALSE)*Input2!$B$2</f>
        <v>#N/A</v>
      </c>
      <c r="BZ25" s="6" t="e">
        <f>VLOOKUP($B25,Input!$C$2:$DR$352,10+BZ$5,FALSE)*Input2!$B$2</f>
        <v>#N/A</v>
      </c>
      <c r="CA25" s="6" t="e">
        <f>VLOOKUP($B25,Input!$C$2:$DR$352,10+CA$5,FALSE)*Input2!$B$2</f>
        <v>#N/A</v>
      </c>
      <c r="CB25" s="6" t="e">
        <f>VLOOKUP($B25,Input!$C$2:$DR$352,10+CB$5,FALSE)*Input2!$B$2</f>
        <v>#N/A</v>
      </c>
      <c r="CC25" s="6" t="e">
        <f>VLOOKUP($B25,Input!$C$2:$DR$352,10+CC$5,FALSE)*Input2!$B$2</f>
        <v>#N/A</v>
      </c>
      <c r="CD25" s="6" t="e">
        <f>VLOOKUP($B25,Input!$C$2:$DR$352,10+CD$5,FALSE)*Input2!$B$2</f>
        <v>#N/A</v>
      </c>
      <c r="CE25" s="6" t="e">
        <f>VLOOKUP($B25,Input!$C$2:$DR$352,10+CE$5,FALSE)*Input2!$B$2</f>
        <v>#N/A</v>
      </c>
      <c r="CF25" s="6" t="e">
        <f>VLOOKUP($B25,Input!$C$2:$DR$352,10+CF$5,FALSE)*Input2!$B$2</f>
        <v>#N/A</v>
      </c>
      <c r="CG25" s="6" t="e">
        <f>VLOOKUP($B25,Input!$C$2:$DR$352,10+CG$5,FALSE)*Input2!$B$2</f>
        <v>#N/A</v>
      </c>
      <c r="CH25" s="6" t="e">
        <f>VLOOKUP($B25,Input!$C$2:$DR$352,10+CH$5,FALSE)*Input2!$B$2</f>
        <v>#N/A</v>
      </c>
      <c r="CI25" s="6" t="e">
        <f>VLOOKUP($B25,Input!$C$2:$DR$352,10+CI$5,FALSE)*Input2!$B$2</f>
        <v>#N/A</v>
      </c>
      <c r="CJ25" s="6" t="e">
        <f>VLOOKUP($B25,Input!$C$2:$DR$352,10+CJ$5,FALSE)*Input2!$B$2</f>
        <v>#N/A</v>
      </c>
      <c r="CK25" s="6" t="e">
        <f>VLOOKUP($B25,Input!$C$2:$DR$352,10+CK$5,FALSE)*Input2!$B$2</f>
        <v>#N/A</v>
      </c>
      <c r="CL25" s="6" t="e">
        <f>VLOOKUP($B25,Input!$C$2:$DR$352,10+CL$5,FALSE)*Input2!$B$2</f>
        <v>#N/A</v>
      </c>
      <c r="CM25" s="6" t="e">
        <f>VLOOKUP($B25,Input!$C$2:$DR$352,10+CM$5,FALSE)*Input2!$B$2</f>
        <v>#N/A</v>
      </c>
      <c r="CN25" s="6" t="e">
        <f>VLOOKUP($B25,Input!$C$2:$DR$352,10+CN$5,FALSE)*Input2!$B$2</f>
        <v>#N/A</v>
      </c>
      <c r="CO25" s="6" t="e">
        <f>VLOOKUP($B25,Input!$C$2:$DR$352,10+CO$5,FALSE)*Input2!$B$2</f>
        <v>#N/A</v>
      </c>
      <c r="CP25" s="6" t="e">
        <f>VLOOKUP($B25,Input!$C$2:$DR$352,10+CP$5,FALSE)*Input2!$B$2</f>
        <v>#N/A</v>
      </c>
    </row>
    <row r="26" spans="1:94" outlineLevel="4">
      <c r="A26" s="64" t="s">
        <v>238</v>
      </c>
      <c r="B26" s="21" t="s">
        <v>216</v>
      </c>
      <c r="C26" s="7"/>
      <c r="D26" s="6" t="e">
        <f>ABS(VLOOKUP($B26,Input!$C$2:$DR$352,10+D$5,FALSE)*Input2!$B$2)</f>
        <v>#N/A</v>
      </c>
      <c r="E26" s="6" t="e">
        <f>ABS(VLOOKUP($B26,Input!$C$2:$DR$352,10+E$5,FALSE)*Input2!$B$2)</f>
        <v>#N/A</v>
      </c>
      <c r="F26" s="6" t="e">
        <f>ABS(VLOOKUP($B26,Input!$C$2:$DR$352,10+F$5,FALSE)*Input2!$B$2)</f>
        <v>#N/A</v>
      </c>
      <c r="G26" s="6" t="e">
        <f>ABS(VLOOKUP($B26,Input!$C$2:$DR$352,10+G$5,FALSE)*Input2!$B$2)</f>
        <v>#N/A</v>
      </c>
      <c r="H26" s="6" t="e">
        <f>ABS(VLOOKUP($B26,Input!$C$2:$DR$352,10+H$5,FALSE)*Input2!$B$2)</f>
        <v>#N/A</v>
      </c>
      <c r="I26" s="6" t="e">
        <f>ABS(VLOOKUP($B26,Input!$C$2:$DR$352,10+I$5,FALSE)*Input2!$B$2)</f>
        <v>#N/A</v>
      </c>
      <c r="J26" s="6" t="e">
        <f>ABS(VLOOKUP($B26,Input!$C$2:$DR$352,10+J$5,FALSE)*Input2!$B$2)</f>
        <v>#N/A</v>
      </c>
      <c r="K26" s="6" t="e">
        <f>ABS(VLOOKUP($B26,Input!$C$2:$DR$352,10+K$5,FALSE)*Input2!$B$2)</f>
        <v>#N/A</v>
      </c>
      <c r="L26" s="6" t="e">
        <f>ABS(VLOOKUP($B26,Input!$C$2:$DR$352,10+L$5,FALSE)*Input2!$B$2)</f>
        <v>#N/A</v>
      </c>
      <c r="M26" s="6" t="e">
        <f>ABS(VLOOKUP($B26,Input!$C$2:$DR$352,10+M$5,FALSE)*Input2!$B$2)</f>
        <v>#N/A</v>
      </c>
      <c r="N26" s="6" t="e">
        <f>ABS(VLOOKUP($B26,Input!$C$2:$DR$352,10+N$5,FALSE)*Input2!$B$2)</f>
        <v>#N/A</v>
      </c>
      <c r="O26" s="6" t="e">
        <f>ABS(VLOOKUP($B26,Input!$C$2:$DR$352,10+O$5,FALSE)*Input2!$B$2)</f>
        <v>#N/A</v>
      </c>
      <c r="P26" s="6" t="e">
        <f>ABS(VLOOKUP($B26,Input!$C$2:$DR$352,10+P$5,FALSE)*Input2!$B$2)</f>
        <v>#N/A</v>
      </c>
      <c r="Q26" s="6" t="e">
        <f>ABS(VLOOKUP($B26,Input!$C$2:$DR$352,10+Q$5,FALSE)*Input2!$B$2)</f>
        <v>#N/A</v>
      </c>
      <c r="R26" s="6" t="e">
        <f>ABS(VLOOKUP($B26,Input!$C$2:$DR$352,10+R$5,FALSE)*Input2!$B$2)</f>
        <v>#N/A</v>
      </c>
      <c r="S26" s="6" t="e">
        <f>ABS(VLOOKUP($B26,Input!$C$2:$DR$352,10+S$5,FALSE)*Input2!$B$2)</f>
        <v>#N/A</v>
      </c>
      <c r="T26" s="6" t="e">
        <f>ABS(VLOOKUP($B26,Input!$C$2:$DR$352,10+T$5,FALSE)*Input2!$B$2)</f>
        <v>#N/A</v>
      </c>
      <c r="U26" s="6" t="e">
        <f>ABS(VLOOKUP($B26,Input!$C$2:$DR$352,10+U$5,FALSE)*Input2!$B$2)</f>
        <v>#N/A</v>
      </c>
      <c r="V26" s="6" t="e">
        <f>ABS(VLOOKUP($B26,Input!$C$2:$DR$352,10+V$5,FALSE)*Input2!$B$2)</f>
        <v>#N/A</v>
      </c>
      <c r="W26" s="6" t="e">
        <f>ABS(VLOOKUP($B26,Input!$C$2:$DR$352,10+W$5,FALSE)*Input2!$B$2)</f>
        <v>#N/A</v>
      </c>
      <c r="X26" s="6" t="e">
        <f>ABS(VLOOKUP($B26,Input!$C$2:$DR$352,10+X$5,FALSE)*Input2!$B$2)</f>
        <v>#N/A</v>
      </c>
      <c r="Y26" s="6" t="e">
        <f>ABS(VLOOKUP($B26,Input!$C$2:$DR$352,10+Y$5,FALSE)*Input2!$B$2)</f>
        <v>#N/A</v>
      </c>
      <c r="Z26" s="6" t="e">
        <f>ABS(VLOOKUP($B26,Input!$C$2:$DR$352,10+Z$5,FALSE)*Input2!$B$2)</f>
        <v>#N/A</v>
      </c>
      <c r="AA26" s="6" t="e">
        <f>ABS(VLOOKUP($B26,Input!$C$2:$DR$352,10+AA$5,FALSE)*Input2!$B$2)</f>
        <v>#N/A</v>
      </c>
      <c r="AB26" s="6" t="e">
        <f>ABS(VLOOKUP($B26,Input!$C$2:$DR$352,10+AB$5,FALSE)*Input2!$B$2)</f>
        <v>#N/A</v>
      </c>
      <c r="AC26" s="6" t="e">
        <f>ABS(VLOOKUP($B26,Input!$C$2:$DR$352,10+AC$5,FALSE)*Input2!$B$2)</f>
        <v>#N/A</v>
      </c>
      <c r="AD26" s="6" t="e">
        <f>ABS(VLOOKUP($B26,Input!$C$2:$DR$352,10+AD$5,FALSE)*Input2!$B$2)</f>
        <v>#N/A</v>
      </c>
      <c r="AE26" s="6" t="e">
        <f>ABS(VLOOKUP($B26,Input!$C$2:$DR$352,10+AE$5,FALSE)*Input2!$B$2)</f>
        <v>#N/A</v>
      </c>
      <c r="AF26" s="6" t="e">
        <f>ABS(VLOOKUP($B26,Input!$C$2:$DR$352,10+AF$5,FALSE)*Input2!$B$2)</f>
        <v>#N/A</v>
      </c>
      <c r="AG26" s="6" t="e">
        <f>ABS(VLOOKUP($B26,Input!$C$2:$DR$352,10+AG$5,FALSE)*Input2!$B$2)</f>
        <v>#N/A</v>
      </c>
      <c r="AH26" s="6" t="e">
        <f>ABS(VLOOKUP($B26,Input!$C$2:$DR$352,10+AH$5,FALSE)*Input2!$B$2)</f>
        <v>#N/A</v>
      </c>
      <c r="AI26" s="6" t="e">
        <f>ABS(VLOOKUP($B26,Input!$C$2:$DR$352,10+AI$5,FALSE)*Input2!$B$2)</f>
        <v>#N/A</v>
      </c>
      <c r="AJ26" s="6" t="e">
        <f>ABS(VLOOKUP($B26,Input!$C$2:$DR$352,10+AJ$5,FALSE)*Input2!$B$2)</f>
        <v>#N/A</v>
      </c>
      <c r="AK26" s="6" t="e">
        <f>ABS(VLOOKUP($B26,Input!$C$2:$DR$352,10+AK$5,FALSE)*Input2!$B$2)</f>
        <v>#N/A</v>
      </c>
      <c r="AL26" s="6" t="e">
        <f>ABS(VLOOKUP($B26,Input!$C$2:$DR$352,10+AL$5,FALSE)*Input2!$B$2)</f>
        <v>#N/A</v>
      </c>
      <c r="AM26" s="6" t="e">
        <f>ABS(VLOOKUP($B26,Input!$C$2:$DR$352,10+AM$5,FALSE)*Input2!$B$2)</f>
        <v>#N/A</v>
      </c>
      <c r="AN26" s="6" t="e">
        <f>ABS(VLOOKUP($B26,Input!$C$2:$DR$352,10+AN$5,FALSE)*Input2!$B$2)</f>
        <v>#N/A</v>
      </c>
      <c r="AO26" s="6" t="e">
        <f>ABS(VLOOKUP($B26,Input!$C$2:$DR$352,10+AO$5,FALSE)*Input2!$B$2)</f>
        <v>#N/A</v>
      </c>
      <c r="AP26" s="6" t="e">
        <f>ABS(VLOOKUP($B26,Input!$C$2:$DR$352,10+AP$5,FALSE)*Input2!$B$2)</f>
        <v>#N/A</v>
      </c>
      <c r="AQ26" s="6" t="e">
        <f>ABS(VLOOKUP($B26,Input!$C$2:$DR$352,10+AQ$5,FALSE)*Input2!$B$2)</f>
        <v>#N/A</v>
      </c>
      <c r="AR26" s="6" t="e">
        <f>ABS(VLOOKUP($B26,Input!$C$2:$DR$352,10+AR$5,FALSE)*Input2!$B$2)</f>
        <v>#N/A</v>
      </c>
      <c r="AS26" s="6" t="e">
        <f>ABS(VLOOKUP($B26,Input!$C$2:$DR$352,10+AS$5,FALSE)*Input2!$B$2)</f>
        <v>#N/A</v>
      </c>
      <c r="AT26" s="6" t="e">
        <f>ABS(VLOOKUP($B26,Input!$C$2:$DR$352,10+AT$5,FALSE)*Input2!$B$2)</f>
        <v>#N/A</v>
      </c>
      <c r="AU26" s="6" t="e">
        <f>ABS(VLOOKUP($B26,Input!$C$2:$DR$352,10+AU$5,FALSE)*Input2!$B$2)</f>
        <v>#N/A</v>
      </c>
      <c r="AV26" s="6" t="e">
        <f>ABS(VLOOKUP($B26,Input!$C$2:$DR$352,10+AV$5,FALSE)*Input2!$B$2)</f>
        <v>#N/A</v>
      </c>
      <c r="AW26" s="6" t="e">
        <f>ABS(VLOOKUP($B26,Input!$C$2:$DR$352,10+AW$5,FALSE)*Input2!$B$2)</f>
        <v>#N/A</v>
      </c>
      <c r="AX26" s="6" t="e">
        <f>ABS(VLOOKUP($B26,Input!$C$2:$DR$352,10+AX$5,FALSE)*Input2!$B$2)</f>
        <v>#N/A</v>
      </c>
      <c r="AY26" s="6" t="e">
        <f>ABS(VLOOKUP($B26,Input!$C$2:$DR$352,10+AY$5,FALSE)*Input2!$B$2)</f>
        <v>#N/A</v>
      </c>
      <c r="AZ26" s="6" t="e">
        <f>ABS(VLOOKUP($B26,Input!$C$2:$DR$352,10+AZ$5,FALSE)*Input2!$B$2)</f>
        <v>#N/A</v>
      </c>
      <c r="BA26" s="6" t="e">
        <f>ABS(VLOOKUP($B26,Input!$C$2:$DR$352,10+BA$5,FALSE)*Input2!$B$2)</f>
        <v>#N/A</v>
      </c>
      <c r="BB26" s="6" t="e">
        <f>ABS(VLOOKUP($B26,Input!$C$2:$DR$352,10+BB$5,FALSE)*Input2!$B$2)</f>
        <v>#N/A</v>
      </c>
      <c r="BC26" s="6" t="e">
        <f>ABS(VLOOKUP($B26,Input!$C$2:$DR$352,10+BC$5,FALSE)*Input2!$B$2)</f>
        <v>#N/A</v>
      </c>
      <c r="BD26" s="6" t="e">
        <f>ABS(VLOOKUP($B26,Input!$C$2:$DR$352,10+BD$5,FALSE)*Input2!$B$2)</f>
        <v>#N/A</v>
      </c>
      <c r="BE26" s="6" t="e">
        <f>ABS(VLOOKUP($B26,Input!$C$2:$DR$352,10+BE$5,FALSE)*Input2!$B$2)</f>
        <v>#N/A</v>
      </c>
      <c r="BF26" s="6" t="e">
        <f>ABS(VLOOKUP($B26,Input!$C$2:$DR$352,10+BF$5,FALSE)*Input2!$B$2)</f>
        <v>#N/A</v>
      </c>
      <c r="BG26" s="6" t="e">
        <f>ABS(VLOOKUP($B26,Input!$C$2:$DR$352,10+BG$5,FALSE)*Input2!$B$2)</f>
        <v>#N/A</v>
      </c>
      <c r="BH26" s="6" t="e">
        <f>ABS(VLOOKUP($B26,Input!$C$2:$DR$352,10+BH$5,FALSE)*Input2!$B$2)</f>
        <v>#N/A</v>
      </c>
      <c r="BI26" s="6" t="e">
        <f>ABS(VLOOKUP($B26,Input!$C$2:$DR$352,10+BI$5,FALSE)*Input2!$B$2)</f>
        <v>#N/A</v>
      </c>
      <c r="BJ26" s="6" t="e">
        <f>ABS(VLOOKUP($B26,Input!$C$2:$DR$352,10+BJ$5,FALSE)*Input2!$B$2)</f>
        <v>#N/A</v>
      </c>
      <c r="BK26" s="6" t="e">
        <f>ABS(VLOOKUP($B26,Input!$C$2:$DR$352,10+BK$5,FALSE)*Input2!$B$2)</f>
        <v>#N/A</v>
      </c>
      <c r="BL26" s="6" t="e">
        <f>ABS(VLOOKUP($B26,Input!$C$2:$DR$352,10+BL$5,FALSE)*Input2!$B$2)</f>
        <v>#N/A</v>
      </c>
      <c r="BM26" s="6" t="e">
        <f>ABS(VLOOKUP($B26,Input!$C$2:$DR$352,10+BM$5,FALSE)*Input2!$B$2)</f>
        <v>#N/A</v>
      </c>
      <c r="BN26" s="6" t="e">
        <f>ABS(VLOOKUP($B26,Input!$C$2:$DR$352,10+BN$5,FALSE)*Input2!$B$2)</f>
        <v>#N/A</v>
      </c>
      <c r="BO26" s="6" t="e">
        <f>ABS(VLOOKUP($B26,Input!$C$2:$DR$352,10+BO$5,FALSE)*Input2!$B$2)</f>
        <v>#N/A</v>
      </c>
      <c r="BP26" s="6" t="e">
        <f>ABS(VLOOKUP($B26,Input!$C$2:$DR$352,10+BP$5,FALSE)*Input2!$B$2)</f>
        <v>#N/A</v>
      </c>
      <c r="BQ26" s="6" t="e">
        <f>ABS(VLOOKUP($B26,Input!$C$2:$DR$352,10+BQ$5,FALSE)*Input2!$B$2)</f>
        <v>#N/A</v>
      </c>
      <c r="BR26" s="6" t="e">
        <f>ABS(VLOOKUP($B26,Input!$C$2:$DR$352,10+BR$5,FALSE)*Input2!$B$2)</f>
        <v>#N/A</v>
      </c>
      <c r="BS26" s="6" t="e">
        <f>ABS(VLOOKUP($B26,Input!$C$2:$DR$352,10+BS$5,FALSE)*Input2!$B$2)</f>
        <v>#N/A</v>
      </c>
      <c r="BT26" s="6" t="e">
        <f>ABS(VLOOKUP($B26,Input!$C$2:$DR$352,10+BT$5,FALSE)*Input2!$B$2)</f>
        <v>#N/A</v>
      </c>
      <c r="BU26" s="6" t="e">
        <f>ABS(VLOOKUP($B26,Input!$C$2:$DR$352,10+BU$5,FALSE)*Input2!$B$2)</f>
        <v>#N/A</v>
      </c>
      <c r="BV26" s="6" t="e">
        <f>ABS(VLOOKUP($B26,Input!$C$2:$DR$352,10+BV$5,FALSE)*Input2!$B$2)</f>
        <v>#N/A</v>
      </c>
      <c r="BW26" s="6" t="e">
        <f>ABS(VLOOKUP($B26,Input!$C$2:$DR$352,10+BW$5,FALSE)*Input2!$B$2)</f>
        <v>#N/A</v>
      </c>
      <c r="BX26" s="6" t="e">
        <f>ABS(VLOOKUP($B26,Input!$C$2:$DR$352,10+BX$5,FALSE)*Input2!$B$2)</f>
        <v>#N/A</v>
      </c>
      <c r="BY26" s="6" t="e">
        <f>ABS(VLOOKUP($B26,Input!$C$2:$DR$352,10+BY$5,FALSE)*Input2!$B$2)</f>
        <v>#N/A</v>
      </c>
      <c r="BZ26" s="6" t="e">
        <f>ABS(VLOOKUP($B26,Input!$C$2:$DR$352,10+BZ$5,FALSE)*Input2!$B$2)</f>
        <v>#N/A</v>
      </c>
      <c r="CA26" s="6" t="e">
        <f>ABS(VLOOKUP($B26,Input!$C$2:$DR$352,10+CA$5,FALSE)*Input2!$B$2)</f>
        <v>#N/A</v>
      </c>
      <c r="CB26" s="6" t="e">
        <f>ABS(VLOOKUP($B26,Input!$C$2:$DR$352,10+CB$5,FALSE)*Input2!$B$2)</f>
        <v>#N/A</v>
      </c>
      <c r="CC26" s="6" t="e">
        <f>ABS(VLOOKUP($B26,Input!$C$2:$DR$352,10+CC$5,FALSE)*Input2!$B$2)</f>
        <v>#N/A</v>
      </c>
      <c r="CD26" s="6" t="e">
        <f>ABS(VLOOKUP($B26,Input!$C$2:$DR$352,10+CD$5,FALSE)*Input2!$B$2)</f>
        <v>#N/A</v>
      </c>
      <c r="CE26" s="6" t="e">
        <f>ABS(VLOOKUP($B26,Input!$C$2:$DR$352,10+CE$5,FALSE)*Input2!$B$2)</f>
        <v>#N/A</v>
      </c>
      <c r="CF26" s="6" t="e">
        <f>ABS(VLOOKUP($B26,Input!$C$2:$DR$352,10+CF$5,FALSE)*Input2!$B$2)</f>
        <v>#N/A</v>
      </c>
      <c r="CG26" s="6" t="e">
        <f>ABS(VLOOKUP($B26,Input!$C$2:$DR$352,10+CG$5,FALSE)*Input2!$B$2)</f>
        <v>#N/A</v>
      </c>
      <c r="CH26" s="6" t="e">
        <f>ABS(VLOOKUP($B26,Input!$C$2:$DR$352,10+CH$5,FALSE)*Input2!$B$2)</f>
        <v>#N/A</v>
      </c>
      <c r="CI26" s="6" t="e">
        <f>ABS(VLOOKUP($B26,Input!$C$2:$DR$352,10+CI$5,FALSE)*Input2!$B$2)</f>
        <v>#N/A</v>
      </c>
      <c r="CJ26" s="6" t="e">
        <f>ABS(VLOOKUP($B26,Input!$C$2:$DR$352,10+CJ$5,FALSE)*Input2!$B$2)</f>
        <v>#N/A</v>
      </c>
      <c r="CK26" s="6" t="e">
        <f>ABS(VLOOKUP($B26,Input!$C$2:$DR$352,10+CK$5,FALSE)*Input2!$B$2)</f>
        <v>#N/A</v>
      </c>
      <c r="CL26" s="6" t="e">
        <f>ABS(VLOOKUP($B26,Input!$C$2:$DR$352,10+CL$5,FALSE)*Input2!$B$2)</f>
        <v>#N/A</v>
      </c>
      <c r="CM26" s="6" t="e">
        <f>ABS(VLOOKUP($B26,Input!$C$2:$DR$352,10+CM$5,FALSE)*Input2!$B$2)</f>
        <v>#N/A</v>
      </c>
      <c r="CN26" s="6" t="e">
        <f>ABS(VLOOKUP($B26,Input!$C$2:$DR$352,10+CN$5,FALSE)*Input2!$B$2)</f>
        <v>#N/A</v>
      </c>
      <c r="CO26" s="6" t="e">
        <f>ABS(VLOOKUP($B26,Input!$C$2:$DR$352,10+CO$5,FALSE)*Input2!$B$2)</f>
        <v>#N/A</v>
      </c>
      <c r="CP26" s="6" t="e">
        <f>ABS(VLOOKUP($B26,Input!$C$2:$DR$352,10+CP$5,FALSE)*Input2!$B$2)</f>
        <v>#N/A</v>
      </c>
    </row>
    <row r="27" spans="1:94" outlineLevel="3">
      <c r="A27" s="5" t="s">
        <v>256</v>
      </c>
      <c r="B27" s="21" t="s">
        <v>217</v>
      </c>
      <c r="C27" s="7"/>
      <c r="D27" s="6" t="e">
        <f>VLOOKUP($B27,Input!$C$2:$DR$352,10+D$5,FALSE)*Input2!$B$2</f>
        <v>#N/A</v>
      </c>
      <c r="E27" s="6" t="e">
        <f>VLOOKUP($B27,Input!$C$2:$DR$352,10+E$5,FALSE)*Input2!$B$2</f>
        <v>#N/A</v>
      </c>
      <c r="F27" s="6" t="e">
        <f>VLOOKUP($B27,Input!$C$2:$DR$352,10+F$5,FALSE)*Input2!$B$2</f>
        <v>#N/A</v>
      </c>
      <c r="G27" s="6" t="e">
        <f>VLOOKUP($B27,Input!$C$2:$DR$352,10+G$5,FALSE)*Input2!$B$2</f>
        <v>#N/A</v>
      </c>
      <c r="H27" s="6" t="e">
        <f>VLOOKUP($B27,Input!$C$2:$DR$352,10+H$5,FALSE)*Input2!$B$2</f>
        <v>#N/A</v>
      </c>
      <c r="I27" s="6" t="e">
        <f>VLOOKUP($B27,Input!$C$2:$DR$352,10+I$5,FALSE)*Input2!$B$2</f>
        <v>#N/A</v>
      </c>
      <c r="J27" s="6" t="e">
        <f>VLOOKUP($B27,Input!$C$2:$DR$352,10+J$5,FALSE)*Input2!$B$2</f>
        <v>#N/A</v>
      </c>
      <c r="K27" s="6" t="e">
        <f>VLOOKUP($B27,Input!$C$2:$DR$352,10+K$5,FALSE)*Input2!$B$2</f>
        <v>#N/A</v>
      </c>
      <c r="L27" s="6" t="e">
        <f>VLOOKUP($B27,Input!$C$2:$DR$352,10+L$5,FALSE)*Input2!$B$2</f>
        <v>#N/A</v>
      </c>
      <c r="M27" s="6" t="e">
        <f>VLOOKUP($B27,Input!$C$2:$DR$352,10+M$5,FALSE)*Input2!$B$2</f>
        <v>#N/A</v>
      </c>
      <c r="N27" s="6" t="e">
        <f>VLOOKUP($B27,Input!$C$2:$DR$352,10+N$5,FALSE)*Input2!$B$2</f>
        <v>#N/A</v>
      </c>
      <c r="O27" s="6" t="e">
        <f>VLOOKUP($B27,Input!$C$2:$DR$352,10+O$5,FALSE)*Input2!$B$2</f>
        <v>#N/A</v>
      </c>
      <c r="P27" s="6" t="e">
        <f>VLOOKUP($B27,Input!$C$2:$DR$352,10+P$5,FALSE)*Input2!$B$2</f>
        <v>#N/A</v>
      </c>
      <c r="Q27" s="6" t="e">
        <f>VLOOKUP($B27,Input!$C$2:$DR$352,10+Q$5,FALSE)*Input2!$B$2</f>
        <v>#N/A</v>
      </c>
      <c r="R27" s="6" t="e">
        <f>VLOOKUP($B27,Input!$C$2:$DR$352,10+R$5,FALSE)*Input2!$B$2</f>
        <v>#N/A</v>
      </c>
      <c r="S27" s="6" t="e">
        <f>VLOOKUP($B27,Input!$C$2:$DR$352,10+S$5,FALSE)*Input2!$B$2</f>
        <v>#N/A</v>
      </c>
      <c r="T27" s="6" t="e">
        <f>VLOOKUP($B27,Input!$C$2:$DR$352,10+T$5,FALSE)*Input2!$B$2</f>
        <v>#N/A</v>
      </c>
      <c r="U27" s="6" t="e">
        <f>VLOOKUP($B27,Input!$C$2:$DR$352,10+U$5,FALSE)*Input2!$B$2</f>
        <v>#N/A</v>
      </c>
      <c r="V27" s="6" t="e">
        <f>VLOOKUP($B27,Input!$C$2:$DR$352,10+V$5,FALSE)*Input2!$B$2</f>
        <v>#N/A</v>
      </c>
      <c r="W27" s="6" t="e">
        <f>VLOOKUP($B27,Input!$C$2:$DR$352,10+W$5,FALSE)*Input2!$B$2</f>
        <v>#N/A</v>
      </c>
      <c r="X27" s="6" t="e">
        <f>VLOOKUP($B27,Input!$C$2:$DR$352,10+X$5,FALSE)*Input2!$B$2</f>
        <v>#N/A</v>
      </c>
      <c r="Y27" s="6" t="e">
        <f>VLOOKUP($B27,Input!$C$2:$DR$352,10+Y$5,FALSE)*Input2!$B$2</f>
        <v>#N/A</v>
      </c>
      <c r="Z27" s="6" t="e">
        <f>VLOOKUP($B27,Input!$C$2:$DR$352,10+Z$5,FALSE)*Input2!$B$2</f>
        <v>#N/A</v>
      </c>
      <c r="AA27" s="6" t="e">
        <f>VLOOKUP($B27,Input!$C$2:$DR$352,10+AA$5,FALSE)*Input2!$B$2</f>
        <v>#N/A</v>
      </c>
      <c r="AB27" s="6" t="e">
        <f>VLOOKUP($B27,Input!$C$2:$DR$352,10+AB$5,FALSE)*Input2!$B$2</f>
        <v>#N/A</v>
      </c>
      <c r="AC27" s="6" t="e">
        <f>VLOOKUP($B27,Input!$C$2:$DR$352,10+AC$5,FALSE)*Input2!$B$2</f>
        <v>#N/A</v>
      </c>
      <c r="AD27" s="6" t="e">
        <f>VLOOKUP($B27,Input!$C$2:$DR$352,10+AD$5,FALSE)*Input2!$B$2</f>
        <v>#N/A</v>
      </c>
      <c r="AE27" s="6" t="e">
        <f>VLOOKUP($B27,Input!$C$2:$DR$352,10+AE$5,FALSE)*Input2!$B$2</f>
        <v>#N/A</v>
      </c>
      <c r="AF27" s="6" t="e">
        <f>VLOOKUP($B27,Input!$C$2:$DR$352,10+AF$5,FALSE)*Input2!$B$2</f>
        <v>#N/A</v>
      </c>
      <c r="AG27" s="6" t="e">
        <f>VLOOKUP($B27,Input!$C$2:$DR$352,10+AG$5,FALSE)*Input2!$B$2</f>
        <v>#N/A</v>
      </c>
      <c r="AH27" s="6" t="e">
        <f>VLOOKUP($B27,Input!$C$2:$DR$352,10+AH$5,FALSE)*Input2!$B$2</f>
        <v>#N/A</v>
      </c>
      <c r="AI27" s="6" t="e">
        <f>VLOOKUP($B27,Input!$C$2:$DR$352,10+AI$5,FALSE)*Input2!$B$2</f>
        <v>#N/A</v>
      </c>
      <c r="AJ27" s="6" t="e">
        <f>VLOOKUP($B27,Input!$C$2:$DR$352,10+AJ$5,FALSE)*Input2!$B$2</f>
        <v>#N/A</v>
      </c>
      <c r="AK27" s="6" t="e">
        <f>VLOOKUP($B27,Input!$C$2:$DR$352,10+AK$5,FALSE)*Input2!$B$2</f>
        <v>#N/A</v>
      </c>
      <c r="AL27" s="6" t="e">
        <f>VLOOKUP($B27,Input!$C$2:$DR$352,10+AL$5,FALSE)*Input2!$B$2</f>
        <v>#N/A</v>
      </c>
      <c r="AM27" s="6" t="e">
        <f>VLOOKUP($B27,Input!$C$2:$DR$352,10+AM$5,FALSE)*Input2!$B$2</f>
        <v>#N/A</v>
      </c>
      <c r="AN27" s="6" t="e">
        <f>VLOOKUP($B27,Input!$C$2:$DR$352,10+AN$5,FALSE)*Input2!$B$2</f>
        <v>#N/A</v>
      </c>
      <c r="AO27" s="6" t="e">
        <f>VLOOKUP($B27,Input!$C$2:$DR$352,10+AO$5,FALSE)*Input2!$B$2</f>
        <v>#N/A</v>
      </c>
      <c r="AP27" s="6" t="e">
        <f>VLOOKUP($B27,Input!$C$2:$DR$352,10+AP$5,FALSE)*Input2!$B$2</f>
        <v>#N/A</v>
      </c>
      <c r="AQ27" s="6" t="e">
        <f>VLOOKUP($B27,Input!$C$2:$DR$352,10+AQ$5,FALSE)*Input2!$B$2</f>
        <v>#N/A</v>
      </c>
      <c r="AR27" s="6" t="e">
        <f>VLOOKUP($B27,Input!$C$2:$DR$352,10+AR$5,FALSE)*Input2!$B$2</f>
        <v>#N/A</v>
      </c>
      <c r="AS27" s="6" t="e">
        <f>VLOOKUP($B27,Input!$C$2:$DR$352,10+AS$5,FALSE)*Input2!$B$2</f>
        <v>#N/A</v>
      </c>
      <c r="AT27" s="6" t="e">
        <f>VLOOKUP($B27,Input!$C$2:$DR$352,10+AT$5,FALSE)*Input2!$B$2</f>
        <v>#N/A</v>
      </c>
      <c r="AU27" s="6" t="e">
        <f>VLOOKUP($B27,Input!$C$2:$DR$352,10+AU$5,FALSE)*Input2!$B$2</f>
        <v>#N/A</v>
      </c>
      <c r="AV27" s="6" t="e">
        <f>VLOOKUP($B27,Input!$C$2:$DR$352,10+AV$5,FALSE)*Input2!$B$2</f>
        <v>#N/A</v>
      </c>
      <c r="AW27" s="6" t="e">
        <f>VLOOKUP($B27,Input!$C$2:$DR$352,10+AW$5,FALSE)*Input2!$B$2</f>
        <v>#N/A</v>
      </c>
      <c r="AX27" s="6" t="e">
        <f>VLOOKUP($B27,Input!$C$2:$DR$352,10+AX$5,FALSE)*Input2!$B$2</f>
        <v>#N/A</v>
      </c>
      <c r="AY27" s="6" t="e">
        <f>VLOOKUP($B27,Input!$C$2:$DR$352,10+AY$5,FALSE)*Input2!$B$2</f>
        <v>#N/A</v>
      </c>
      <c r="AZ27" s="6" t="e">
        <f>VLOOKUP($B27,Input!$C$2:$DR$352,10+AZ$5,FALSE)*Input2!$B$2</f>
        <v>#N/A</v>
      </c>
      <c r="BA27" s="6" t="e">
        <f>VLOOKUP($B27,Input!$C$2:$DR$352,10+BA$5,FALSE)*Input2!$B$2</f>
        <v>#N/A</v>
      </c>
      <c r="BB27" s="6" t="e">
        <f>VLOOKUP($B27,Input!$C$2:$DR$352,10+BB$5,FALSE)*Input2!$B$2</f>
        <v>#N/A</v>
      </c>
      <c r="BC27" s="6" t="e">
        <f>VLOOKUP($B27,Input!$C$2:$DR$352,10+BC$5,FALSE)*Input2!$B$2</f>
        <v>#N/A</v>
      </c>
      <c r="BD27" s="6" t="e">
        <f>VLOOKUP($B27,Input!$C$2:$DR$352,10+BD$5,FALSE)*Input2!$B$2</f>
        <v>#N/A</v>
      </c>
      <c r="BE27" s="6" t="e">
        <f>VLOOKUP($B27,Input!$C$2:$DR$352,10+BE$5,FALSE)*Input2!$B$2</f>
        <v>#N/A</v>
      </c>
      <c r="BF27" s="6" t="e">
        <f>VLOOKUP($B27,Input!$C$2:$DR$352,10+BF$5,FALSE)*Input2!$B$2</f>
        <v>#N/A</v>
      </c>
      <c r="BG27" s="6" t="e">
        <f>VLOOKUP($B27,Input!$C$2:$DR$352,10+BG$5,FALSE)*Input2!$B$2</f>
        <v>#N/A</v>
      </c>
      <c r="BH27" s="6" t="e">
        <f>VLOOKUP($B27,Input!$C$2:$DR$352,10+BH$5,FALSE)*Input2!$B$2</f>
        <v>#N/A</v>
      </c>
      <c r="BI27" s="6" t="e">
        <f>VLOOKUP($B27,Input!$C$2:$DR$352,10+BI$5,FALSE)*Input2!$B$2</f>
        <v>#N/A</v>
      </c>
      <c r="BJ27" s="6" t="e">
        <f>VLOOKUP($B27,Input!$C$2:$DR$352,10+BJ$5,FALSE)*Input2!$B$2</f>
        <v>#N/A</v>
      </c>
      <c r="BK27" s="6" t="e">
        <f>VLOOKUP($B27,Input!$C$2:$DR$352,10+BK$5,FALSE)*Input2!$B$2</f>
        <v>#N/A</v>
      </c>
      <c r="BL27" s="6" t="e">
        <f>VLOOKUP($B27,Input!$C$2:$DR$352,10+BL$5,FALSE)*Input2!$B$2</f>
        <v>#N/A</v>
      </c>
      <c r="BM27" s="6" t="e">
        <f>VLOOKUP($B27,Input!$C$2:$DR$352,10+BM$5,FALSE)*Input2!$B$2</f>
        <v>#N/A</v>
      </c>
      <c r="BN27" s="6" t="e">
        <f>VLOOKUP($B27,Input!$C$2:$DR$352,10+BN$5,FALSE)*Input2!$B$2</f>
        <v>#N/A</v>
      </c>
      <c r="BO27" s="6" t="e">
        <f>VLOOKUP($B27,Input!$C$2:$DR$352,10+BO$5,FALSE)*Input2!$B$2</f>
        <v>#N/A</v>
      </c>
      <c r="BP27" s="6" t="e">
        <f>VLOOKUP($B27,Input!$C$2:$DR$352,10+BP$5,FALSE)*Input2!$B$2</f>
        <v>#N/A</v>
      </c>
      <c r="BQ27" s="6" t="e">
        <f>VLOOKUP($B27,Input!$C$2:$DR$352,10+BQ$5,FALSE)*Input2!$B$2</f>
        <v>#N/A</v>
      </c>
      <c r="BR27" s="6" t="e">
        <f>VLOOKUP($B27,Input!$C$2:$DR$352,10+BR$5,FALSE)*Input2!$B$2</f>
        <v>#N/A</v>
      </c>
      <c r="BS27" s="6" t="e">
        <f>VLOOKUP($B27,Input!$C$2:$DR$352,10+BS$5,FALSE)*Input2!$B$2</f>
        <v>#N/A</v>
      </c>
      <c r="BT27" s="6" t="e">
        <f>VLOOKUP($B27,Input!$C$2:$DR$352,10+BT$5,FALSE)*Input2!$B$2</f>
        <v>#N/A</v>
      </c>
      <c r="BU27" s="6" t="e">
        <f>VLOOKUP($B27,Input!$C$2:$DR$352,10+BU$5,FALSE)*Input2!$B$2</f>
        <v>#N/A</v>
      </c>
      <c r="BV27" s="6" t="e">
        <f>VLOOKUP($B27,Input!$C$2:$DR$352,10+BV$5,FALSE)*Input2!$B$2</f>
        <v>#N/A</v>
      </c>
      <c r="BW27" s="6" t="e">
        <f>VLOOKUP($B27,Input!$C$2:$DR$352,10+BW$5,FALSE)*Input2!$B$2</f>
        <v>#N/A</v>
      </c>
      <c r="BX27" s="6" t="e">
        <f>VLOOKUP($B27,Input!$C$2:$DR$352,10+BX$5,FALSE)*Input2!$B$2</f>
        <v>#N/A</v>
      </c>
      <c r="BY27" s="6" t="e">
        <f>VLOOKUP($B27,Input!$C$2:$DR$352,10+BY$5,FALSE)*Input2!$B$2</f>
        <v>#N/A</v>
      </c>
      <c r="BZ27" s="6" t="e">
        <f>VLOOKUP($B27,Input!$C$2:$DR$352,10+BZ$5,FALSE)*Input2!$B$2</f>
        <v>#N/A</v>
      </c>
      <c r="CA27" s="6" t="e">
        <f>VLOOKUP($B27,Input!$C$2:$DR$352,10+CA$5,FALSE)*Input2!$B$2</f>
        <v>#N/A</v>
      </c>
      <c r="CB27" s="6" t="e">
        <f>VLOOKUP($B27,Input!$C$2:$DR$352,10+CB$5,FALSE)*Input2!$B$2</f>
        <v>#N/A</v>
      </c>
      <c r="CC27" s="6" t="e">
        <f>VLOOKUP($B27,Input!$C$2:$DR$352,10+CC$5,FALSE)*Input2!$B$2</f>
        <v>#N/A</v>
      </c>
      <c r="CD27" s="6" t="e">
        <f>VLOOKUP($B27,Input!$C$2:$DR$352,10+CD$5,FALSE)*Input2!$B$2</f>
        <v>#N/A</v>
      </c>
      <c r="CE27" s="6" t="e">
        <f>VLOOKUP($B27,Input!$C$2:$DR$352,10+CE$5,FALSE)*Input2!$B$2</f>
        <v>#N/A</v>
      </c>
      <c r="CF27" s="6" t="e">
        <f>VLOOKUP($B27,Input!$C$2:$DR$352,10+CF$5,FALSE)*Input2!$B$2</f>
        <v>#N/A</v>
      </c>
      <c r="CG27" s="6" t="e">
        <f>VLOOKUP($B27,Input!$C$2:$DR$352,10+CG$5,FALSE)*Input2!$B$2</f>
        <v>#N/A</v>
      </c>
      <c r="CH27" s="6" t="e">
        <f>VLOOKUP($B27,Input!$C$2:$DR$352,10+CH$5,FALSE)*Input2!$B$2</f>
        <v>#N/A</v>
      </c>
      <c r="CI27" s="6" t="e">
        <f>VLOOKUP($B27,Input!$C$2:$DR$352,10+CI$5,FALSE)*Input2!$B$2</f>
        <v>#N/A</v>
      </c>
      <c r="CJ27" s="6" t="e">
        <f>VLOOKUP($B27,Input!$C$2:$DR$352,10+CJ$5,FALSE)*Input2!$B$2</f>
        <v>#N/A</v>
      </c>
      <c r="CK27" s="6" t="e">
        <f>VLOOKUP($B27,Input!$C$2:$DR$352,10+CK$5,FALSE)*Input2!$B$2</f>
        <v>#N/A</v>
      </c>
      <c r="CL27" s="6" t="e">
        <f>VLOOKUP($B27,Input!$C$2:$DR$352,10+CL$5,FALSE)*Input2!$B$2</f>
        <v>#N/A</v>
      </c>
      <c r="CM27" s="6" t="e">
        <f>VLOOKUP($B27,Input!$C$2:$DR$352,10+CM$5,FALSE)*Input2!$B$2</f>
        <v>#N/A</v>
      </c>
      <c r="CN27" s="6" t="e">
        <f>VLOOKUP($B27,Input!$C$2:$DR$352,10+CN$5,FALSE)*Input2!$B$2</f>
        <v>#N/A</v>
      </c>
      <c r="CO27" s="6" t="e">
        <f>VLOOKUP($B27,Input!$C$2:$DR$352,10+CO$5,FALSE)*Input2!$B$2</f>
        <v>#N/A</v>
      </c>
      <c r="CP27" s="6" t="e">
        <f>VLOOKUP($B27,Input!$C$2:$DR$352,10+CP$5,FALSE)*Input2!$B$2</f>
        <v>#N/A</v>
      </c>
    </row>
    <row r="28" spans="1:94" outlineLevel="4">
      <c r="A28" s="64" t="s">
        <v>257</v>
      </c>
      <c r="B28" s="21" t="s">
        <v>218</v>
      </c>
      <c r="C28" s="7"/>
      <c r="D28" s="6" t="e">
        <f>VLOOKUP($B28,Input!$C$2:$DR$352,10+D$5,FALSE)*Input2!$B$2</f>
        <v>#N/A</v>
      </c>
      <c r="E28" s="6" t="e">
        <f>VLOOKUP($B28,Input!$C$2:$DR$352,10+E$5,FALSE)*Input2!$B$2</f>
        <v>#N/A</v>
      </c>
      <c r="F28" s="6" t="e">
        <f>VLOOKUP($B28,Input!$C$2:$DR$352,10+F$5,FALSE)*Input2!$B$2</f>
        <v>#N/A</v>
      </c>
      <c r="G28" s="6" t="e">
        <f>VLOOKUP($B28,Input!$C$2:$DR$352,10+G$5,FALSE)*Input2!$B$2</f>
        <v>#N/A</v>
      </c>
      <c r="H28" s="6" t="e">
        <f>VLOOKUP($B28,Input!$C$2:$DR$352,10+H$5,FALSE)*Input2!$B$2</f>
        <v>#N/A</v>
      </c>
      <c r="I28" s="6" t="e">
        <f>VLOOKUP($B28,Input!$C$2:$DR$352,10+I$5,FALSE)*Input2!$B$2</f>
        <v>#N/A</v>
      </c>
      <c r="J28" s="6" t="e">
        <f>VLOOKUP($B28,Input!$C$2:$DR$352,10+J$5,FALSE)*Input2!$B$2</f>
        <v>#N/A</v>
      </c>
      <c r="K28" s="6" t="e">
        <f>VLOOKUP($B28,Input!$C$2:$DR$352,10+K$5,FALSE)*Input2!$B$2</f>
        <v>#N/A</v>
      </c>
      <c r="L28" s="6" t="e">
        <f>VLOOKUP($B28,Input!$C$2:$DR$352,10+L$5,FALSE)*Input2!$B$2</f>
        <v>#N/A</v>
      </c>
      <c r="M28" s="6" t="e">
        <f>VLOOKUP($B28,Input!$C$2:$DR$352,10+M$5,FALSE)*Input2!$B$2</f>
        <v>#N/A</v>
      </c>
      <c r="N28" s="6" t="e">
        <f>VLOOKUP($B28,Input!$C$2:$DR$352,10+N$5,FALSE)*Input2!$B$2</f>
        <v>#N/A</v>
      </c>
      <c r="O28" s="6" t="e">
        <f>VLOOKUP($B28,Input!$C$2:$DR$352,10+O$5,FALSE)*Input2!$B$2</f>
        <v>#N/A</v>
      </c>
      <c r="P28" s="6" t="e">
        <f>VLOOKUP($B28,Input!$C$2:$DR$352,10+P$5,FALSE)*Input2!$B$2</f>
        <v>#N/A</v>
      </c>
      <c r="Q28" s="6" t="e">
        <f>VLOOKUP($B28,Input!$C$2:$DR$352,10+Q$5,FALSE)*Input2!$B$2</f>
        <v>#N/A</v>
      </c>
      <c r="R28" s="6" t="e">
        <f>VLOOKUP($B28,Input!$C$2:$DR$352,10+R$5,FALSE)*Input2!$B$2</f>
        <v>#N/A</v>
      </c>
      <c r="S28" s="6" t="e">
        <f>VLOOKUP($B28,Input!$C$2:$DR$352,10+S$5,FALSE)*Input2!$B$2</f>
        <v>#N/A</v>
      </c>
      <c r="T28" s="6" t="e">
        <f>VLOOKUP($B28,Input!$C$2:$DR$352,10+T$5,FALSE)*Input2!$B$2</f>
        <v>#N/A</v>
      </c>
      <c r="U28" s="6" t="e">
        <f>VLOOKUP($B28,Input!$C$2:$DR$352,10+U$5,FALSE)*Input2!$B$2</f>
        <v>#N/A</v>
      </c>
      <c r="V28" s="6" t="e">
        <f>VLOOKUP($B28,Input!$C$2:$DR$352,10+V$5,FALSE)*Input2!$B$2</f>
        <v>#N/A</v>
      </c>
      <c r="W28" s="6" t="e">
        <f>VLOOKUP($B28,Input!$C$2:$DR$352,10+W$5,FALSE)*Input2!$B$2</f>
        <v>#N/A</v>
      </c>
      <c r="X28" s="6" t="e">
        <f>VLOOKUP($B28,Input!$C$2:$DR$352,10+X$5,FALSE)*Input2!$B$2</f>
        <v>#N/A</v>
      </c>
      <c r="Y28" s="6" t="e">
        <f>VLOOKUP($B28,Input!$C$2:$DR$352,10+Y$5,FALSE)*Input2!$B$2</f>
        <v>#N/A</v>
      </c>
      <c r="Z28" s="6" t="e">
        <f>VLOOKUP($B28,Input!$C$2:$DR$352,10+Z$5,FALSE)*Input2!$B$2</f>
        <v>#N/A</v>
      </c>
      <c r="AA28" s="6" t="e">
        <f>VLOOKUP($B28,Input!$C$2:$DR$352,10+AA$5,FALSE)*Input2!$B$2</f>
        <v>#N/A</v>
      </c>
      <c r="AB28" s="6" t="e">
        <f>VLOOKUP($B28,Input!$C$2:$DR$352,10+AB$5,FALSE)*Input2!$B$2</f>
        <v>#N/A</v>
      </c>
      <c r="AC28" s="6" t="e">
        <f>VLOOKUP($B28,Input!$C$2:$DR$352,10+AC$5,FALSE)*Input2!$B$2</f>
        <v>#N/A</v>
      </c>
      <c r="AD28" s="6" t="e">
        <f>VLOOKUP($B28,Input!$C$2:$DR$352,10+AD$5,FALSE)*Input2!$B$2</f>
        <v>#N/A</v>
      </c>
      <c r="AE28" s="6" t="e">
        <f>VLOOKUP($B28,Input!$C$2:$DR$352,10+AE$5,FALSE)*Input2!$B$2</f>
        <v>#N/A</v>
      </c>
      <c r="AF28" s="6" t="e">
        <f>VLOOKUP($B28,Input!$C$2:$DR$352,10+AF$5,FALSE)*Input2!$B$2</f>
        <v>#N/A</v>
      </c>
      <c r="AG28" s="6" t="e">
        <f>VLOOKUP($B28,Input!$C$2:$DR$352,10+AG$5,FALSE)*Input2!$B$2</f>
        <v>#N/A</v>
      </c>
      <c r="AH28" s="6" t="e">
        <f>VLOOKUP($B28,Input!$C$2:$DR$352,10+AH$5,FALSE)*Input2!$B$2</f>
        <v>#N/A</v>
      </c>
      <c r="AI28" s="6" t="e">
        <f>VLOOKUP($B28,Input!$C$2:$DR$352,10+AI$5,FALSE)*Input2!$B$2</f>
        <v>#N/A</v>
      </c>
      <c r="AJ28" s="6" t="e">
        <f>VLOOKUP($B28,Input!$C$2:$DR$352,10+AJ$5,FALSE)*Input2!$B$2</f>
        <v>#N/A</v>
      </c>
      <c r="AK28" s="6" t="e">
        <f>VLOOKUP($B28,Input!$C$2:$DR$352,10+AK$5,FALSE)*Input2!$B$2</f>
        <v>#N/A</v>
      </c>
      <c r="AL28" s="6" t="e">
        <f>VLOOKUP($B28,Input!$C$2:$DR$352,10+AL$5,FALSE)*Input2!$B$2</f>
        <v>#N/A</v>
      </c>
      <c r="AM28" s="6" t="e">
        <f>VLOOKUP($B28,Input!$C$2:$DR$352,10+AM$5,FALSE)*Input2!$B$2</f>
        <v>#N/A</v>
      </c>
      <c r="AN28" s="6" t="e">
        <f>VLOOKUP($B28,Input!$C$2:$DR$352,10+AN$5,FALSE)*Input2!$B$2</f>
        <v>#N/A</v>
      </c>
      <c r="AO28" s="6" t="e">
        <f>VLOOKUP($B28,Input!$C$2:$DR$352,10+AO$5,FALSE)*Input2!$B$2</f>
        <v>#N/A</v>
      </c>
      <c r="AP28" s="6" t="e">
        <f>VLOOKUP($B28,Input!$C$2:$DR$352,10+AP$5,FALSE)*Input2!$B$2</f>
        <v>#N/A</v>
      </c>
      <c r="AQ28" s="6" t="e">
        <f>VLOOKUP($B28,Input!$C$2:$DR$352,10+AQ$5,FALSE)*Input2!$B$2</f>
        <v>#N/A</v>
      </c>
      <c r="AR28" s="6" t="e">
        <f>VLOOKUP($B28,Input!$C$2:$DR$352,10+AR$5,FALSE)*Input2!$B$2</f>
        <v>#N/A</v>
      </c>
      <c r="AS28" s="6" t="e">
        <f>VLOOKUP($B28,Input!$C$2:$DR$352,10+AS$5,FALSE)*Input2!$B$2</f>
        <v>#N/A</v>
      </c>
      <c r="AT28" s="6" t="e">
        <f>VLOOKUP($B28,Input!$C$2:$DR$352,10+AT$5,FALSE)*Input2!$B$2</f>
        <v>#N/A</v>
      </c>
      <c r="AU28" s="6" t="e">
        <f>VLOOKUP($B28,Input!$C$2:$DR$352,10+AU$5,FALSE)*Input2!$B$2</f>
        <v>#N/A</v>
      </c>
      <c r="AV28" s="6" t="e">
        <f>VLOOKUP($B28,Input!$C$2:$DR$352,10+AV$5,FALSE)*Input2!$B$2</f>
        <v>#N/A</v>
      </c>
      <c r="AW28" s="6" t="e">
        <f>VLOOKUP($B28,Input!$C$2:$DR$352,10+AW$5,FALSE)*Input2!$B$2</f>
        <v>#N/A</v>
      </c>
      <c r="AX28" s="6" t="e">
        <f>VLOOKUP($B28,Input!$C$2:$DR$352,10+AX$5,FALSE)*Input2!$B$2</f>
        <v>#N/A</v>
      </c>
      <c r="AY28" s="6" t="e">
        <f>VLOOKUP($B28,Input!$C$2:$DR$352,10+AY$5,FALSE)*Input2!$B$2</f>
        <v>#N/A</v>
      </c>
      <c r="AZ28" s="6" t="e">
        <f>VLOOKUP($B28,Input!$C$2:$DR$352,10+AZ$5,FALSE)*Input2!$B$2</f>
        <v>#N/A</v>
      </c>
      <c r="BA28" s="6" t="e">
        <f>VLOOKUP($B28,Input!$C$2:$DR$352,10+BA$5,FALSE)*Input2!$B$2</f>
        <v>#N/A</v>
      </c>
      <c r="BB28" s="6" t="e">
        <f>VLOOKUP($B28,Input!$C$2:$DR$352,10+BB$5,FALSE)*Input2!$B$2</f>
        <v>#N/A</v>
      </c>
      <c r="BC28" s="6" t="e">
        <f>VLOOKUP($B28,Input!$C$2:$DR$352,10+BC$5,FALSE)*Input2!$B$2</f>
        <v>#N/A</v>
      </c>
      <c r="BD28" s="6" t="e">
        <f>VLOOKUP($B28,Input!$C$2:$DR$352,10+BD$5,FALSE)*Input2!$B$2</f>
        <v>#N/A</v>
      </c>
      <c r="BE28" s="6" t="e">
        <f>VLOOKUP($B28,Input!$C$2:$DR$352,10+BE$5,FALSE)*Input2!$B$2</f>
        <v>#N/A</v>
      </c>
      <c r="BF28" s="6" t="e">
        <f>VLOOKUP($B28,Input!$C$2:$DR$352,10+BF$5,FALSE)*Input2!$B$2</f>
        <v>#N/A</v>
      </c>
      <c r="BG28" s="6" t="e">
        <f>VLOOKUP($B28,Input!$C$2:$DR$352,10+BG$5,FALSE)*Input2!$B$2</f>
        <v>#N/A</v>
      </c>
      <c r="BH28" s="6" t="e">
        <f>VLOOKUP($B28,Input!$C$2:$DR$352,10+BH$5,FALSE)*Input2!$B$2</f>
        <v>#N/A</v>
      </c>
      <c r="BI28" s="6" t="e">
        <f>VLOOKUP($B28,Input!$C$2:$DR$352,10+BI$5,FALSE)*Input2!$B$2</f>
        <v>#N/A</v>
      </c>
      <c r="BJ28" s="6" t="e">
        <f>VLOOKUP($B28,Input!$C$2:$DR$352,10+BJ$5,FALSE)*Input2!$B$2</f>
        <v>#N/A</v>
      </c>
      <c r="BK28" s="6" t="e">
        <f>VLOOKUP($B28,Input!$C$2:$DR$352,10+BK$5,FALSE)*Input2!$B$2</f>
        <v>#N/A</v>
      </c>
      <c r="BL28" s="6" t="e">
        <f>VLOOKUP($B28,Input!$C$2:$DR$352,10+BL$5,FALSE)*Input2!$B$2</f>
        <v>#N/A</v>
      </c>
      <c r="BM28" s="6" t="e">
        <f>VLOOKUP($B28,Input!$C$2:$DR$352,10+BM$5,FALSE)*Input2!$B$2</f>
        <v>#N/A</v>
      </c>
      <c r="BN28" s="6" t="e">
        <f>VLOOKUP($B28,Input!$C$2:$DR$352,10+BN$5,FALSE)*Input2!$B$2</f>
        <v>#N/A</v>
      </c>
      <c r="BO28" s="6" t="e">
        <f>VLOOKUP($B28,Input!$C$2:$DR$352,10+BO$5,FALSE)*Input2!$B$2</f>
        <v>#N/A</v>
      </c>
      <c r="BP28" s="6" t="e">
        <f>VLOOKUP($B28,Input!$C$2:$DR$352,10+BP$5,FALSE)*Input2!$B$2</f>
        <v>#N/A</v>
      </c>
      <c r="BQ28" s="6" t="e">
        <f>VLOOKUP($B28,Input!$C$2:$DR$352,10+BQ$5,FALSE)*Input2!$B$2</f>
        <v>#N/A</v>
      </c>
      <c r="BR28" s="6" t="e">
        <f>VLOOKUP($B28,Input!$C$2:$DR$352,10+BR$5,FALSE)*Input2!$B$2</f>
        <v>#N/A</v>
      </c>
      <c r="BS28" s="6" t="e">
        <f>VLOOKUP($B28,Input!$C$2:$DR$352,10+BS$5,FALSE)*Input2!$B$2</f>
        <v>#N/A</v>
      </c>
      <c r="BT28" s="6" t="e">
        <f>VLOOKUP($B28,Input!$C$2:$DR$352,10+BT$5,FALSE)*Input2!$B$2</f>
        <v>#N/A</v>
      </c>
      <c r="BU28" s="6" t="e">
        <f>VLOOKUP($B28,Input!$C$2:$DR$352,10+BU$5,FALSE)*Input2!$B$2</f>
        <v>#N/A</v>
      </c>
      <c r="BV28" s="6" t="e">
        <f>VLOOKUP($B28,Input!$C$2:$DR$352,10+BV$5,FALSE)*Input2!$B$2</f>
        <v>#N/A</v>
      </c>
      <c r="BW28" s="6" t="e">
        <f>VLOOKUP($B28,Input!$C$2:$DR$352,10+BW$5,FALSE)*Input2!$B$2</f>
        <v>#N/A</v>
      </c>
      <c r="BX28" s="6" t="e">
        <f>VLOOKUP($B28,Input!$C$2:$DR$352,10+BX$5,FALSE)*Input2!$B$2</f>
        <v>#N/A</v>
      </c>
      <c r="BY28" s="6" t="e">
        <f>VLOOKUP($B28,Input!$C$2:$DR$352,10+BY$5,FALSE)*Input2!$B$2</f>
        <v>#N/A</v>
      </c>
      <c r="BZ28" s="6" t="e">
        <f>VLOOKUP($B28,Input!$C$2:$DR$352,10+BZ$5,FALSE)*Input2!$B$2</f>
        <v>#N/A</v>
      </c>
      <c r="CA28" s="6" t="e">
        <f>VLOOKUP($B28,Input!$C$2:$DR$352,10+CA$5,FALSE)*Input2!$B$2</f>
        <v>#N/A</v>
      </c>
      <c r="CB28" s="6" t="e">
        <f>VLOOKUP($B28,Input!$C$2:$DR$352,10+CB$5,FALSE)*Input2!$B$2</f>
        <v>#N/A</v>
      </c>
      <c r="CC28" s="6" t="e">
        <f>VLOOKUP($B28,Input!$C$2:$DR$352,10+CC$5,FALSE)*Input2!$B$2</f>
        <v>#N/A</v>
      </c>
      <c r="CD28" s="6" t="e">
        <f>VLOOKUP($B28,Input!$C$2:$DR$352,10+CD$5,FALSE)*Input2!$B$2</f>
        <v>#N/A</v>
      </c>
      <c r="CE28" s="6" t="e">
        <f>VLOOKUP($B28,Input!$C$2:$DR$352,10+CE$5,FALSE)*Input2!$B$2</f>
        <v>#N/A</v>
      </c>
      <c r="CF28" s="6" t="e">
        <f>VLOOKUP($B28,Input!$C$2:$DR$352,10+CF$5,FALSE)*Input2!$B$2</f>
        <v>#N/A</v>
      </c>
      <c r="CG28" s="6" t="e">
        <f>VLOOKUP($B28,Input!$C$2:$DR$352,10+CG$5,FALSE)*Input2!$B$2</f>
        <v>#N/A</v>
      </c>
      <c r="CH28" s="6" t="e">
        <f>VLOOKUP($B28,Input!$C$2:$DR$352,10+CH$5,FALSE)*Input2!$B$2</f>
        <v>#N/A</v>
      </c>
      <c r="CI28" s="6" t="e">
        <f>VLOOKUP($B28,Input!$C$2:$DR$352,10+CI$5,FALSE)*Input2!$B$2</f>
        <v>#N/A</v>
      </c>
      <c r="CJ28" s="6" t="e">
        <f>VLOOKUP($B28,Input!$C$2:$DR$352,10+CJ$5,FALSE)*Input2!$B$2</f>
        <v>#N/A</v>
      </c>
      <c r="CK28" s="6" t="e">
        <f>VLOOKUP($B28,Input!$C$2:$DR$352,10+CK$5,FALSE)*Input2!$B$2</f>
        <v>#N/A</v>
      </c>
      <c r="CL28" s="6" t="e">
        <f>VLOOKUP($B28,Input!$C$2:$DR$352,10+CL$5,FALSE)*Input2!$B$2</f>
        <v>#N/A</v>
      </c>
      <c r="CM28" s="6" t="e">
        <f>VLOOKUP($B28,Input!$C$2:$DR$352,10+CM$5,FALSE)*Input2!$B$2</f>
        <v>#N/A</v>
      </c>
      <c r="CN28" s="6" t="e">
        <f>VLOOKUP($B28,Input!$C$2:$DR$352,10+CN$5,FALSE)*Input2!$B$2</f>
        <v>#N/A</v>
      </c>
      <c r="CO28" s="6" t="e">
        <f>VLOOKUP($B28,Input!$C$2:$DR$352,10+CO$5,FALSE)*Input2!$B$2</f>
        <v>#N/A</v>
      </c>
      <c r="CP28" s="6" t="e">
        <f>VLOOKUP($B28,Input!$C$2:$DR$352,10+CP$5,FALSE)*Input2!$B$2</f>
        <v>#N/A</v>
      </c>
    </row>
    <row r="29" spans="1:94" outlineLevel="4">
      <c r="A29" s="64" t="s">
        <v>258</v>
      </c>
      <c r="B29" s="21" t="s">
        <v>219</v>
      </c>
      <c r="C29" s="7"/>
      <c r="D29" s="6" t="e">
        <f>ABS(VLOOKUP($B29,Input!$C$2:$DR$352,10+D$5,FALSE)*Input2!$B$2)</f>
        <v>#N/A</v>
      </c>
      <c r="E29" s="6" t="e">
        <f>ABS(VLOOKUP($B29,Input!$C$2:$DR$352,10+E$5,FALSE)*Input2!$B$2)</f>
        <v>#N/A</v>
      </c>
      <c r="F29" s="6" t="e">
        <f>ABS(VLOOKUP($B29,Input!$C$2:$DR$352,10+F$5,FALSE)*Input2!$B$2)</f>
        <v>#N/A</v>
      </c>
      <c r="G29" s="6" t="e">
        <f>ABS(VLOOKUP($B29,Input!$C$2:$DR$352,10+G$5,FALSE)*Input2!$B$2)</f>
        <v>#N/A</v>
      </c>
      <c r="H29" s="6" t="e">
        <f>ABS(VLOOKUP($B29,Input!$C$2:$DR$352,10+H$5,FALSE)*Input2!$B$2)</f>
        <v>#N/A</v>
      </c>
      <c r="I29" s="6" t="e">
        <f>ABS(VLOOKUP($B29,Input!$C$2:$DR$352,10+I$5,FALSE)*Input2!$B$2)</f>
        <v>#N/A</v>
      </c>
      <c r="J29" s="6" t="e">
        <f>ABS(VLOOKUP($B29,Input!$C$2:$DR$352,10+J$5,FALSE)*Input2!$B$2)</f>
        <v>#N/A</v>
      </c>
      <c r="K29" s="6" t="e">
        <f>ABS(VLOOKUP($B29,Input!$C$2:$DR$352,10+K$5,FALSE)*Input2!$B$2)</f>
        <v>#N/A</v>
      </c>
      <c r="L29" s="6" t="e">
        <f>ABS(VLOOKUP($B29,Input!$C$2:$DR$352,10+L$5,FALSE)*Input2!$B$2)</f>
        <v>#N/A</v>
      </c>
      <c r="M29" s="6" t="e">
        <f>ABS(VLOOKUP($B29,Input!$C$2:$DR$352,10+M$5,FALSE)*Input2!$B$2)</f>
        <v>#N/A</v>
      </c>
      <c r="N29" s="6" t="e">
        <f>ABS(VLOOKUP($B29,Input!$C$2:$DR$352,10+N$5,FALSE)*Input2!$B$2)</f>
        <v>#N/A</v>
      </c>
      <c r="O29" s="6" t="e">
        <f>ABS(VLOOKUP($B29,Input!$C$2:$DR$352,10+O$5,FALSE)*Input2!$B$2)</f>
        <v>#N/A</v>
      </c>
      <c r="P29" s="6" t="e">
        <f>ABS(VLOOKUP($B29,Input!$C$2:$DR$352,10+P$5,FALSE)*Input2!$B$2)</f>
        <v>#N/A</v>
      </c>
      <c r="Q29" s="6" t="e">
        <f>ABS(VLOOKUP($B29,Input!$C$2:$DR$352,10+Q$5,FALSE)*Input2!$B$2)</f>
        <v>#N/A</v>
      </c>
      <c r="R29" s="6" t="e">
        <f>ABS(VLOOKUP($B29,Input!$C$2:$DR$352,10+R$5,FALSE)*Input2!$B$2)</f>
        <v>#N/A</v>
      </c>
      <c r="S29" s="6" t="e">
        <f>ABS(VLOOKUP($B29,Input!$C$2:$DR$352,10+S$5,FALSE)*Input2!$B$2)</f>
        <v>#N/A</v>
      </c>
      <c r="T29" s="6" t="e">
        <f>ABS(VLOOKUP($B29,Input!$C$2:$DR$352,10+T$5,FALSE)*Input2!$B$2)</f>
        <v>#N/A</v>
      </c>
      <c r="U29" s="6" t="e">
        <f>ABS(VLOOKUP($B29,Input!$C$2:$DR$352,10+U$5,FALSE)*Input2!$B$2)</f>
        <v>#N/A</v>
      </c>
      <c r="V29" s="6" t="e">
        <f>ABS(VLOOKUP($B29,Input!$C$2:$DR$352,10+V$5,FALSE)*Input2!$B$2)</f>
        <v>#N/A</v>
      </c>
      <c r="W29" s="6" t="e">
        <f>ABS(VLOOKUP($B29,Input!$C$2:$DR$352,10+W$5,FALSE)*Input2!$B$2)</f>
        <v>#N/A</v>
      </c>
      <c r="X29" s="6" t="e">
        <f>ABS(VLOOKUP($B29,Input!$C$2:$DR$352,10+X$5,FALSE)*Input2!$B$2)</f>
        <v>#N/A</v>
      </c>
      <c r="Y29" s="6" t="e">
        <f>ABS(VLOOKUP($B29,Input!$C$2:$DR$352,10+Y$5,FALSE)*Input2!$B$2)</f>
        <v>#N/A</v>
      </c>
      <c r="Z29" s="6" t="e">
        <f>ABS(VLOOKUP($B29,Input!$C$2:$DR$352,10+Z$5,FALSE)*Input2!$B$2)</f>
        <v>#N/A</v>
      </c>
      <c r="AA29" s="6" t="e">
        <f>ABS(VLOOKUP($B29,Input!$C$2:$DR$352,10+AA$5,FALSE)*Input2!$B$2)</f>
        <v>#N/A</v>
      </c>
      <c r="AB29" s="6" t="e">
        <f>ABS(VLOOKUP($B29,Input!$C$2:$DR$352,10+AB$5,FALSE)*Input2!$B$2)</f>
        <v>#N/A</v>
      </c>
      <c r="AC29" s="6" t="e">
        <f>ABS(VLOOKUP($B29,Input!$C$2:$DR$352,10+AC$5,FALSE)*Input2!$B$2)</f>
        <v>#N/A</v>
      </c>
      <c r="AD29" s="6" t="e">
        <f>ABS(VLOOKUP($B29,Input!$C$2:$DR$352,10+AD$5,FALSE)*Input2!$B$2)</f>
        <v>#N/A</v>
      </c>
      <c r="AE29" s="6" t="e">
        <f>ABS(VLOOKUP($B29,Input!$C$2:$DR$352,10+AE$5,FALSE)*Input2!$B$2)</f>
        <v>#N/A</v>
      </c>
      <c r="AF29" s="6" t="e">
        <f>ABS(VLOOKUP($B29,Input!$C$2:$DR$352,10+AF$5,FALSE)*Input2!$B$2)</f>
        <v>#N/A</v>
      </c>
      <c r="AG29" s="6" t="e">
        <f>ABS(VLOOKUP($B29,Input!$C$2:$DR$352,10+AG$5,FALSE)*Input2!$B$2)</f>
        <v>#N/A</v>
      </c>
      <c r="AH29" s="6" t="e">
        <f>ABS(VLOOKUP($B29,Input!$C$2:$DR$352,10+AH$5,FALSE)*Input2!$B$2)</f>
        <v>#N/A</v>
      </c>
      <c r="AI29" s="6" t="e">
        <f>ABS(VLOOKUP($B29,Input!$C$2:$DR$352,10+AI$5,FALSE)*Input2!$B$2)</f>
        <v>#N/A</v>
      </c>
      <c r="AJ29" s="6" t="e">
        <f>ABS(VLOOKUP($B29,Input!$C$2:$DR$352,10+AJ$5,FALSE)*Input2!$B$2)</f>
        <v>#N/A</v>
      </c>
      <c r="AK29" s="6" t="e">
        <f>ABS(VLOOKUP($B29,Input!$C$2:$DR$352,10+AK$5,FALSE)*Input2!$B$2)</f>
        <v>#N/A</v>
      </c>
      <c r="AL29" s="6" t="e">
        <f>ABS(VLOOKUP($B29,Input!$C$2:$DR$352,10+AL$5,FALSE)*Input2!$B$2)</f>
        <v>#N/A</v>
      </c>
      <c r="AM29" s="6" t="e">
        <f>ABS(VLOOKUP($B29,Input!$C$2:$DR$352,10+AM$5,FALSE)*Input2!$B$2)</f>
        <v>#N/A</v>
      </c>
      <c r="AN29" s="6" t="e">
        <f>ABS(VLOOKUP($B29,Input!$C$2:$DR$352,10+AN$5,FALSE)*Input2!$B$2)</f>
        <v>#N/A</v>
      </c>
      <c r="AO29" s="6" t="e">
        <f>ABS(VLOOKUP($B29,Input!$C$2:$DR$352,10+AO$5,FALSE)*Input2!$B$2)</f>
        <v>#N/A</v>
      </c>
      <c r="AP29" s="6" t="e">
        <f>ABS(VLOOKUP($B29,Input!$C$2:$DR$352,10+AP$5,FALSE)*Input2!$B$2)</f>
        <v>#N/A</v>
      </c>
      <c r="AQ29" s="6" t="e">
        <f>ABS(VLOOKUP($B29,Input!$C$2:$DR$352,10+AQ$5,FALSE)*Input2!$B$2)</f>
        <v>#N/A</v>
      </c>
      <c r="AR29" s="6" t="e">
        <f>ABS(VLOOKUP($B29,Input!$C$2:$DR$352,10+AR$5,FALSE)*Input2!$B$2)</f>
        <v>#N/A</v>
      </c>
      <c r="AS29" s="6" t="e">
        <f>ABS(VLOOKUP($B29,Input!$C$2:$DR$352,10+AS$5,FALSE)*Input2!$B$2)</f>
        <v>#N/A</v>
      </c>
      <c r="AT29" s="6" t="e">
        <f>ABS(VLOOKUP($B29,Input!$C$2:$DR$352,10+AT$5,FALSE)*Input2!$B$2)</f>
        <v>#N/A</v>
      </c>
      <c r="AU29" s="6" t="e">
        <f>ABS(VLOOKUP($B29,Input!$C$2:$DR$352,10+AU$5,FALSE)*Input2!$B$2)</f>
        <v>#N/A</v>
      </c>
      <c r="AV29" s="6" t="e">
        <f>ABS(VLOOKUP($B29,Input!$C$2:$DR$352,10+AV$5,FALSE)*Input2!$B$2)</f>
        <v>#N/A</v>
      </c>
      <c r="AW29" s="6" t="e">
        <f>ABS(VLOOKUP($B29,Input!$C$2:$DR$352,10+AW$5,FALSE)*Input2!$B$2)</f>
        <v>#N/A</v>
      </c>
      <c r="AX29" s="6" t="e">
        <f>ABS(VLOOKUP($B29,Input!$C$2:$DR$352,10+AX$5,FALSE)*Input2!$B$2)</f>
        <v>#N/A</v>
      </c>
      <c r="AY29" s="6" t="e">
        <f>ABS(VLOOKUP($B29,Input!$C$2:$DR$352,10+AY$5,FALSE)*Input2!$B$2)</f>
        <v>#N/A</v>
      </c>
      <c r="AZ29" s="6" t="e">
        <f>ABS(VLOOKUP($B29,Input!$C$2:$DR$352,10+AZ$5,FALSE)*Input2!$B$2)</f>
        <v>#N/A</v>
      </c>
      <c r="BA29" s="6" t="e">
        <f>ABS(VLOOKUP($B29,Input!$C$2:$DR$352,10+BA$5,FALSE)*Input2!$B$2)</f>
        <v>#N/A</v>
      </c>
      <c r="BB29" s="6" t="e">
        <f>ABS(VLOOKUP($B29,Input!$C$2:$DR$352,10+BB$5,FALSE)*Input2!$B$2)</f>
        <v>#N/A</v>
      </c>
      <c r="BC29" s="6" t="e">
        <f>ABS(VLOOKUP($B29,Input!$C$2:$DR$352,10+BC$5,FALSE)*Input2!$B$2)</f>
        <v>#N/A</v>
      </c>
      <c r="BD29" s="6" t="e">
        <f>ABS(VLOOKUP($B29,Input!$C$2:$DR$352,10+BD$5,FALSE)*Input2!$B$2)</f>
        <v>#N/A</v>
      </c>
      <c r="BE29" s="6" t="e">
        <f>ABS(VLOOKUP($B29,Input!$C$2:$DR$352,10+BE$5,FALSE)*Input2!$B$2)</f>
        <v>#N/A</v>
      </c>
      <c r="BF29" s="6" t="e">
        <f>ABS(VLOOKUP($B29,Input!$C$2:$DR$352,10+BF$5,FALSE)*Input2!$B$2)</f>
        <v>#N/A</v>
      </c>
      <c r="BG29" s="6" t="e">
        <f>ABS(VLOOKUP($B29,Input!$C$2:$DR$352,10+BG$5,FALSE)*Input2!$B$2)</f>
        <v>#N/A</v>
      </c>
      <c r="BH29" s="6" t="e">
        <f>ABS(VLOOKUP($B29,Input!$C$2:$DR$352,10+BH$5,FALSE)*Input2!$B$2)</f>
        <v>#N/A</v>
      </c>
      <c r="BI29" s="6" t="e">
        <f>ABS(VLOOKUP($B29,Input!$C$2:$DR$352,10+BI$5,FALSE)*Input2!$B$2)</f>
        <v>#N/A</v>
      </c>
      <c r="BJ29" s="6" t="e">
        <f>ABS(VLOOKUP($B29,Input!$C$2:$DR$352,10+BJ$5,FALSE)*Input2!$B$2)</f>
        <v>#N/A</v>
      </c>
      <c r="BK29" s="6" t="e">
        <f>ABS(VLOOKUP($B29,Input!$C$2:$DR$352,10+BK$5,FALSE)*Input2!$B$2)</f>
        <v>#N/A</v>
      </c>
      <c r="BL29" s="6" t="e">
        <f>ABS(VLOOKUP($B29,Input!$C$2:$DR$352,10+BL$5,FALSE)*Input2!$B$2)</f>
        <v>#N/A</v>
      </c>
      <c r="BM29" s="6" t="e">
        <f>ABS(VLOOKUP($B29,Input!$C$2:$DR$352,10+BM$5,FALSE)*Input2!$B$2)</f>
        <v>#N/A</v>
      </c>
      <c r="BN29" s="6" t="e">
        <f>ABS(VLOOKUP($B29,Input!$C$2:$DR$352,10+BN$5,FALSE)*Input2!$B$2)</f>
        <v>#N/A</v>
      </c>
      <c r="BO29" s="6" t="e">
        <f>ABS(VLOOKUP($B29,Input!$C$2:$DR$352,10+BO$5,FALSE)*Input2!$B$2)</f>
        <v>#N/A</v>
      </c>
      <c r="BP29" s="6" t="e">
        <f>ABS(VLOOKUP($B29,Input!$C$2:$DR$352,10+BP$5,FALSE)*Input2!$B$2)</f>
        <v>#N/A</v>
      </c>
      <c r="BQ29" s="6" t="e">
        <f>ABS(VLOOKUP($B29,Input!$C$2:$DR$352,10+BQ$5,FALSE)*Input2!$B$2)</f>
        <v>#N/A</v>
      </c>
      <c r="BR29" s="6" t="e">
        <f>ABS(VLOOKUP($B29,Input!$C$2:$DR$352,10+BR$5,FALSE)*Input2!$B$2)</f>
        <v>#N/A</v>
      </c>
      <c r="BS29" s="6" t="e">
        <f>ABS(VLOOKUP($B29,Input!$C$2:$DR$352,10+BS$5,FALSE)*Input2!$B$2)</f>
        <v>#N/A</v>
      </c>
      <c r="BT29" s="6" t="e">
        <f>ABS(VLOOKUP($B29,Input!$C$2:$DR$352,10+BT$5,FALSE)*Input2!$B$2)</f>
        <v>#N/A</v>
      </c>
      <c r="BU29" s="6" t="e">
        <f>ABS(VLOOKUP($B29,Input!$C$2:$DR$352,10+BU$5,FALSE)*Input2!$B$2)</f>
        <v>#N/A</v>
      </c>
      <c r="BV29" s="6" t="e">
        <f>ABS(VLOOKUP($B29,Input!$C$2:$DR$352,10+BV$5,FALSE)*Input2!$B$2)</f>
        <v>#N/A</v>
      </c>
      <c r="BW29" s="6" t="e">
        <f>ABS(VLOOKUP($B29,Input!$C$2:$DR$352,10+BW$5,FALSE)*Input2!$B$2)</f>
        <v>#N/A</v>
      </c>
      <c r="BX29" s="6" t="e">
        <f>ABS(VLOOKUP($B29,Input!$C$2:$DR$352,10+BX$5,FALSE)*Input2!$B$2)</f>
        <v>#N/A</v>
      </c>
      <c r="BY29" s="6" t="e">
        <f>ABS(VLOOKUP($B29,Input!$C$2:$DR$352,10+BY$5,FALSE)*Input2!$B$2)</f>
        <v>#N/A</v>
      </c>
      <c r="BZ29" s="6" t="e">
        <f>ABS(VLOOKUP($B29,Input!$C$2:$DR$352,10+BZ$5,FALSE)*Input2!$B$2)</f>
        <v>#N/A</v>
      </c>
      <c r="CA29" s="6" t="e">
        <f>ABS(VLOOKUP($B29,Input!$C$2:$DR$352,10+CA$5,FALSE)*Input2!$B$2)</f>
        <v>#N/A</v>
      </c>
      <c r="CB29" s="6" t="e">
        <f>ABS(VLOOKUP($B29,Input!$C$2:$DR$352,10+CB$5,FALSE)*Input2!$B$2)</f>
        <v>#N/A</v>
      </c>
      <c r="CC29" s="6" t="e">
        <f>ABS(VLOOKUP($B29,Input!$C$2:$DR$352,10+CC$5,FALSE)*Input2!$B$2)</f>
        <v>#N/A</v>
      </c>
      <c r="CD29" s="6" t="e">
        <f>ABS(VLOOKUP($B29,Input!$C$2:$DR$352,10+CD$5,FALSE)*Input2!$B$2)</f>
        <v>#N/A</v>
      </c>
      <c r="CE29" s="6" t="e">
        <f>ABS(VLOOKUP($B29,Input!$C$2:$DR$352,10+CE$5,FALSE)*Input2!$B$2)</f>
        <v>#N/A</v>
      </c>
      <c r="CF29" s="6" t="e">
        <f>ABS(VLOOKUP($B29,Input!$C$2:$DR$352,10+CF$5,FALSE)*Input2!$B$2)</f>
        <v>#N/A</v>
      </c>
      <c r="CG29" s="6" t="e">
        <f>ABS(VLOOKUP($B29,Input!$C$2:$DR$352,10+CG$5,FALSE)*Input2!$B$2)</f>
        <v>#N/A</v>
      </c>
      <c r="CH29" s="6" t="e">
        <f>ABS(VLOOKUP($B29,Input!$C$2:$DR$352,10+CH$5,FALSE)*Input2!$B$2)</f>
        <v>#N/A</v>
      </c>
      <c r="CI29" s="6" t="e">
        <f>ABS(VLOOKUP($B29,Input!$C$2:$DR$352,10+CI$5,FALSE)*Input2!$B$2)</f>
        <v>#N/A</v>
      </c>
      <c r="CJ29" s="6" t="e">
        <f>ABS(VLOOKUP($B29,Input!$C$2:$DR$352,10+CJ$5,FALSE)*Input2!$B$2)</f>
        <v>#N/A</v>
      </c>
      <c r="CK29" s="6" t="e">
        <f>ABS(VLOOKUP($B29,Input!$C$2:$DR$352,10+CK$5,FALSE)*Input2!$B$2)</f>
        <v>#N/A</v>
      </c>
      <c r="CL29" s="6" t="e">
        <f>ABS(VLOOKUP($B29,Input!$C$2:$DR$352,10+CL$5,FALSE)*Input2!$B$2)</f>
        <v>#N/A</v>
      </c>
      <c r="CM29" s="6" t="e">
        <f>ABS(VLOOKUP($B29,Input!$C$2:$DR$352,10+CM$5,FALSE)*Input2!$B$2)</f>
        <v>#N/A</v>
      </c>
      <c r="CN29" s="6" t="e">
        <f>ABS(VLOOKUP($B29,Input!$C$2:$DR$352,10+CN$5,FALSE)*Input2!$B$2)</f>
        <v>#N/A</v>
      </c>
      <c r="CO29" s="6" t="e">
        <f>ABS(VLOOKUP($B29,Input!$C$2:$DR$352,10+CO$5,FALSE)*Input2!$B$2)</f>
        <v>#N/A</v>
      </c>
      <c r="CP29" s="6" t="e">
        <f>ABS(VLOOKUP($B29,Input!$C$2:$DR$352,10+CP$5,FALSE)*Input2!$B$2)</f>
        <v>#N/A</v>
      </c>
    </row>
    <row r="30" spans="1:94" outlineLevel="3">
      <c r="A30" s="91" t="s">
        <v>241</v>
      </c>
      <c r="B30" s="21" t="s">
        <v>220</v>
      </c>
      <c r="C30" s="7"/>
      <c r="D30" s="6" t="e">
        <f>VLOOKUP($B30,Input!$C$2:$DR$352,10+D$5,FALSE)*Input2!$B$2</f>
        <v>#N/A</v>
      </c>
      <c r="E30" s="6" t="e">
        <f>VLOOKUP($B30,Input!$C$2:$DR$352,10+E$5,FALSE)*Input2!$B$2</f>
        <v>#N/A</v>
      </c>
      <c r="F30" s="6" t="e">
        <f>VLOOKUP($B30,Input!$C$2:$DR$352,10+F$5,FALSE)*Input2!$B$2</f>
        <v>#N/A</v>
      </c>
      <c r="G30" s="6" t="e">
        <f>VLOOKUP($B30,Input!$C$2:$DR$352,10+G$5,FALSE)*Input2!$B$2</f>
        <v>#N/A</v>
      </c>
      <c r="H30" s="6" t="e">
        <f>VLOOKUP($B30,Input!$C$2:$DR$352,10+H$5,FALSE)*Input2!$B$2</f>
        <v>#N/A</v>
      </c>
      <c r="I30" s="6" t="e">
        <f>VLOOKUP($B30,Input!$C$2:$DR$352,10+I$5,FALSE)*Input2!$B$2</f>
        <v>#N/A</v>
      </c>
      <c r="J30" s="6" t="e">
        <f>VLOOKUP($B30,Input!$C$2:$DR$352,10+J$5,FALSE)*Input2!$B$2</f>
        <v>#N/A</v>
      </c>
      <c r="K30" s="6" t="e">
        <f>VLOOKUP($B30,Input!$C$2:$DR$352,10+K$5,FALSE)*Input2!$B$2</f>
        <v>#N/A</v>
      </c>
      <c r="L30" s="6" t="e">
        <f>VLOOKUP($B30,Input!$C$2:$DR$352,10+L$5,FALSE)*Input2!$B$2</f>
        <v>#N/A</v>
      </c>
      <c r="M30" s="6" t="e">
        <f>VLOOKUP($B30,Input!$C$2:$DR$352,10+M$5,FALSE)*Input2!$B$2</f>
        <v>#N/A</v>
      </c>
      <c r="N30" s="6" t="e">
        <f>VLOOKUP($B30,Input!$C$2:$DR$352,10+N$5,FALSE)*Input2!$B$2</f>
        <v>#N/A</v>
      </c>
      <c r="O30" s="6" t="e">
        <f>VLOOKUP($B30,Input!$C$2:$DR$352,10+O$5,FALSE)*Input2!$B$2</f>
        <v>#N/A</v>
      </c>
      <c r="P30" s="6" t="e">
        <f>VLOOKUP($B30,Input!$C$2:$DR$352,10+P$5,FALSE)*Input2!$B$2</f>
        <v>#N/A</v>
      </c>
      <c r="Q30" s="6" t="e">
        <f>VLOOKUP($B30,Input!$C$2:$DR$352,10+Q$5,FALSE)*Input2!$B$2</f>
        <v>#N/A</v>
      </c>
      <c r="R30" s="6" t="e">
        <f>VLOOKUP($B30,Input!$C$2:$DR$352,10+R$5,FALSE)*Input2!$B$2</f>
        <v>#N/A</v>
      </c>
      <c r="S30" s="6" t="e">
        <f>VLOOKUP($B30,Input!$C$2:$DR$352,10+S$5,FALSE)*Input2!$B$2</f>
        <v>#N/A</v>
      </c>
      <c r="T30" s="6" t="e">
        <f>VLOOKUP($B30,Input!$C$2:$DR$352,10+T$5,FALSE)*Input2!$B$2</f>
        <v>#N/A</v>
      </c>
      <c r="U30" s="6" t="e">
        <f>VLOOKUP($B30,Input!$C$2:$DR$352,10+U$5,FALSE)*Input2!$B$2</f>
        <v>#N/A</v>
      </c>
      <c r="V30" s="6" t="e">
        <f>VLOOKUP($B30,Input!$C$2:$DR$352,10+V$5,FALSE)*Input2!$B$2</f>
        <v>#N/A</v>
      </c>
      <c r="W30" s="6" t="e">
        <f>VLOOKUP($B30,Input!$C$2:$DR$352,10+W$5,FALSE)*Input2!$B$2</f>
        <v>#N/A</v>
      </c>
      <c r="X30" s="6" t="e">
        <f>VLOOKUP($B30,Input!$C$2:$DR$352,10+X$5,FALSE)*Input2!$B$2</f>
        <v>#N/A</v>
      </c>
      <c r="Y30" s="6" t="e">
        <f>VLOOKUP($B30,Input!$C$2:$DR$352,10+Y$5,FALSE)*Input2!$B$2</f>
        <v>#N/A</v>
      </c>
      <c r="Z30" s="6" t="e">
        <f>VLOOKUP($B30,Input!$C$2:$DR$352,10+Z$5,FALSE)*Input2!$B$2</f>
        <v>#N/A</v>
      </c>
      <c r="AA30" s="6" t="e">
        <f>VLOOKUP($B30,Input!$C$2:$DR$352,10+AA$5,FALSE)*Input2!$B$2</f>
        <v>#N/A</v>
      </c>
      <c r="AB30" s="6" t="e">
        <f>VLOOKUP($B30,Input!$C$2:$DR$352,10+AB$5,FALSE)*Input2!$B$2</f>
        <v>#N/A</v>
      </c>
      <c r="AC30" s="6" t="e">
        <f>VLOOKUP($B30,Input!$C$2:$DR$352,10+AC$5,FALSE)*Input2!$B$2</f>
        <v>#N/A</v>
      </c>
      <c r="AD30" s="6" t="e">
        <f>VLOOKUP($B30,Input!$C$2:$DR$352,10+AD$5,FALSE)*Input2!$B$2</f>
        <v>#N/A</v>
      </c>
      <c r="AE30" s="6" t="e">
        <f>VLOOKUP($B30,Input!$C$2:$DR$352,10+AE$5,FALSE)*Input2!$B$2</f>
        <v>#N/A</v>
      </c>
      <c r="AF30" s="6" t="e">
        <f>VLOOKUP($B30,Input!$C$2:$DR$352,10+AF$5,FALSE)*Input2!$B$2</f>
        <v>#N/A</v>
      </c>
      <c r="AG30" s="6" t="e">
        <f>VLOOKUP($B30,Input!$C$2:$DR$352,10+AG$5,FALSE)*Input2!$B$2</f>
        <v>#N/A</v>
      </c>
      <c r="AH30" s="6" t="e">
        <f>VLOOKUP($B30,Input!$C$2:$DR$352,10+AH$5,FALSE)*Input2!$B$2</f>
        <v>#N/A</v>
      </c>
      <c r="AI30" s="6" t="e">
        <f>VLOOKUP($B30,Input!$C$2:$DR$352,10+AI$5,FALSE)*Input2!$B$2</f>
        <v>#N/A</v>
      </c>
      <c r="AJ30" s="6" t="e">
        <f>VLOOKUP($B30,Input!$C$2:$DR$352,10+AJ$5,FALSE)*Input2!$B$2</f>
        <v>#N/A</v>
      </c>
      <c r="AK30" s="6" t="e">
        <f>VLOOKUP($B30,Input!$C$2:$DR$352,10+AK$5,FALSE)*Input2!$B$2</f>
        <v>#N/A</v>
      </c>
      <c r="AL30" s="6" t="e">
        <f>VLOOKUP($B30,Input!$C$2:$DR$352,10+AL$5,FALSE)*Input2!$B$2</f>
        <v>#N/A</v>
      </c>
      <c r="AM30" s="6" t="e">
        <f>VLOOKUP($B30,Input!$C$2:$DR$352,10+AM$5,FALSE)*Input2!$B$2</f>
        <v>#N/A</v>
      </c>
      <c r="AN30" s="6" t="e">
        <f>VLOOKUP($B30,Input!$C$2:$DR$352,10+AN$5,FALSE)*Input2!$B$2</f>
        <v>#N/A</v>
      </c>
      <c r="AO30" s="6" t="e">
        <f>VLOOKUP($B30,Input!$C$2:$DR$352,10+AO$5,FALSE)*Input2!$B$2</f>
        <v>#N/A</v>
      </c>
      <c r="AP30" s="6" t="e">
        <f>VLOOKUP($B30,Input!$C$2:$DR$352,10+AP$5,FALSE)*Input2!$B$2</f>
        <v>#N/A</v>
      </c>
      <c r="AQ30" s="6" t="e">
        <f>VLOOKUP($B30,Input!$C$2:$DR$352,10+AQ$5,FALSE)*Input2!$B$2</f>
        <v>#N/A</v>
      </c>
      <c r="AR30" s="6" t="e">
        <f>VLOOKUP($B30,Input!$C$2:$DR$352,10+AR$5,FALSE)*Input2!$B$2</f>
        <v>#N/A</v>
      </c>
      <c r="AS30" s="6" t="e">
        <f>VLOOKUP($B30,Input!$C$2:$DR$352,10+AS$5,FALSE)*Input2!$B$2</f>
        <v>#N/A</v>
      </c>
      <c r="AT30" s="6" t="e">
        <f>VLOOKUP($B30,Input!$C$2:$DR$352,10+AT$5,FALSE)*Input2!$B$2</f>
        <v>#N/A</v>
      </c>
      <c r="AU30" s="6" t="e">
        <f>VLOOKUP($B30,Input!$C$2:$DR$352,10+AU$5,FALSE)*Input2!$B$2</f>
        <v>#N/A</v>
      </c>
      <c r="AV30" s="6" t="e">
        <f>VLOOKUP($B30,Input!$C$2:$DR$352,10+AV$5,FALSE)*Input2!$B$2</f>
        <v>#N/A</v>
      </c>
      <c r="AW30" s="6" t="e">
        <f>VLOOKUP($B30,Input!$C$2:$DR$352,10+AW$5,FALSE)*Input2!$B$2</f>
        <v>#N/A</v>
      </c>
      <c r="AX30" s="6" t="e">
        <f>VLOOKUP($B30,Input!$C$2:$DR$352,10+AX$5,FALSE)*Input2!$B$2</f>
        <v>#N/A</v>
      </c>
      <c r="AY30" s="6" t="e">
        <f>VLOOKUP($B30,Input!$C$2:$DR$352,10+AY$5,FALSE)*Input2!$B$2</f>
        <v>#N/A</v>
      </c>
      <c r="AZ30" s="6" t="e">
        <f>VLOOKUP($B30,Input!$C$2:$DR$352,10+AZ$5,FALSE)*Input2!$B$2</f>
        <v>#N/A</v>
      </c>
      <c r="BA30" s="6" t="e">
        <f>VLOOKUP($B30,Input!$C$2:$DR$352,10+BA$5,FALSE)*Input2!$B$2</f>
        <v>#N/A</v>
      </c>
      <c r="BB30" s="6" t="e">
        <f>VLOOKUP($B30,Input!$C$2:$DR$352,10+BB$5,FALSE)*Input2!$B$2</f>
        <v>#N/A</v>
      </c>
      <c r="BC30" s="6" t="e">
        <f>VLOOKUP($B30,Input!$C$2:$DR$352,10+BC$5,FALSE)*Input2!$B$2</f>
        <v>#N/A</v>
      </c>
      <c r="BD30" s="6" t="e">
        <f>VLOOKUP($B30,Input!$C$2:$DR$352,10+BD$5,FALSE)*Input2!$B$2</f>
        <v>#N/A</v>
      </c>
      <c r="BE30" s="6" t="e">
        <f>VLOOKUP($B30,Input!$C$2:$DR$352,10+BE$5,FALSE)*Input2!$B$2</f>
        <v>#N/A</v>
      </c>
      <c r="BF30" s="6" t="e">
        <f>VLOOKUP($B30,Input!$C$2:$DR$352,10+BF$5,FALSE)*Input2!$B$2</f>
        <v>#N/A</v>
      </c>
      <c r="BG30" s="6" t="e">
        <f>VLOOKUP($B30,Input!$C$2:$DR$352,10+BG$5,FALSE)*Input2!$B$2</f>
        <v>#N/A</v>
      </c>
      <c r="BH30" s="6" t="e">
        <f>VLOOKUP($B30,Input!$C$2:$DR$352,10+BH$5,FALSE)*Input2!$B$2</f>
        <v>#N/A</v>
      </c>
      <c r="BI30" s="6" t="e">
        <f>VLOOKUP($B30,Input!$C$2:$DR$352,10+BI$5,FALSE)*Input2!$B$2</f>
        <v>#N/A</v>
      </c>
      <c r="BJ30" s="6" t="e">
        <f>VLOOKUP($B30,Input!$C$2:$DR$352,10+BJ$5,FALSE)*Input2!$B$2</f>
        <v>#N/A</v>
      </c>
      <c r="BK30" s="6" t="e">
        <f>VLOOKUP($B30,Input!$C$2:$DR$352,10+BK$5,FALSE)*Input2!$B$2</f>
        <v>#N/A</v>
      </c>
      <c r="BL30" s="6" t="e">
        <f>VLOOKUP($B30,Input!$C$2:$DR$352,10+BL$5,FALSE)*Input2!$B$2</f>
        <v>#N/A</v>
      </c>
      <c r="BM30" s="6" t="e">
        <f>VLOOKUP($B30,Input!$C$2:$DR$352,10+BM$5,FALSE)*Input2!$B$2</f>
        <v>#N/A</v>
      </c>
      <c r="BN30" s="6" t="e">
        <f>VLOOKUP($B30,Input!$C$2:$DR$352,10+BN$5,FALSE)*Input2!$B$2</f>
        <v>#N/A</v>
      </c>
      <c r="BO30" s="6" t="e">
        <f>VLOOKUP($B30,Input!$C$2:$DR$352,10+BO$5,FALSE)*Input2!$B$2</f>
        <v>#N/A</v>
      </c>
      <c r="BP30" s="6" t="e">
        <f>VLOOKUP($B30,Input!$C$2:$DR$352,10+BP$5,FALSE)*Input2!$B$2</f>
        <v>#N/A</v>
      </c>
      <c r="BQ30" s="6" t="e">
        <f>VLOOKUP($B30,Input!$C$2:$DR$352,10+BQ$5,FALSE)*Input2!$B$2</f>
        <v>#N/A</v>
      </c>
      <c r="BR30" s="6" t="e">
        <f>VLOOKUP($B30,Input!$C$2:$DR$352,10+BR$5,FALSE)*Input2!$B$2</f>
        <v>#N/A</v>
      </c>
      <c r="BS30" s="6" t="e">
        <f>VLOOKUP($B30,Input!$C$2:$DR$352,10+BS$5,FALSE)*Input2!$B$2</f>
        <v>#N/A</v>
      </c>
      <c r="BT30" s="6" t="e">
        <f>VLOOKUP($B30,Input!$C$2:$DR$352,10+BT$5,FALSE)*Input2!$B$2</f>
        <v>#N/A</v>
      </c>
      <c r="BU30" s="6" t="e">
        <f>VLOOKUP($B30,Input!$C$2:$DR$352,10+BU$5,FALSE)*Input2!$B$2</f>
        <v>#N/A</v>
      </c>
      <c r="BV30" s="6" t="e">
        <f>VLOOKUP($B30,Input!$C$2:$DR$352,10+BV$5,FALSE)*Input2!$B$2</f>
        <v>#N/A</v>
      </c>
      <c r="BW30" s="6" t="e">
        <f>VLOOKUP($B30,Input!$C$2:$DR$352,10+BW$5,FALSE)*Input2!$B$2</f>
        <v>#N/A</v>
      </c>
      <c r="BX30" s="6" t="e">
        <f>VLOOKUP($B30,Input!$C$2:$DR$352,10+BX$5,FALSE)*Input2!$B$2</f>
        <v>#N/A</v>
      </c>
      <c r="BY30" s="6" t="e">
        <f>VLOOKUP($B30,Input!$C$2:$DR$352,10+BY$5,FALSE)*Input2!$B$2</f>
        <v>#N/A</v>
      </c>
      <c r="BZ30" s="6" t="e">
        <f>VLOOKUP($B30,Input!$C$2:$DR$352,10+BZ$5,FALSE)*Input2!$B$2</f>
        <v>#N/A</v>
      </c>
      <c r="CA30" s="6" t="e">
        <f>VLOOKUP($B30,Input!$C$2:$DR$352,10+CA$5,FALSE)*Input2!$B$2</f>
        <v>#N/A</v>
      </c>
      <c r="CB30" s="6" t="e">
        <f>VLOOKUP($B30,Input!$C$2:$DR$352,10+CB$5,FALSE)*Input2!$B$2</f>
        <v>#N/A</v>
      </c>
      <c r="CC30" s="6" t="e">
        <f>VLOOKUP($B30,Input!$C$2:$DR$352,10+CC$5,FALSE)*Input2!$B$2</f>
        <v>#N/A</v>
      </c>
      <c r="CD30" s="6" t="e">
        <f>VLOOKUP($B30,Input!$C$2:$DR$352,10+CD$5,FALSE)*Input2!$B$2</f>
        <v>#N/A</v>
      </c>
      <c r="CE30" s="6" t="e">
        <f>VLOOKUP($B30,Input!$C$2:$DR$352,10+CE$5,FALSE)*Input2!$B$2</f>
        <v>#N/A</v>
      </c>
      <c r="CF30" s="6" t="e">
        <f>VLOOKUP($B30,Input!$C$2:$DR$352,10+CF$5,FALSE)*Input2!$B$2</f>
        <v>#N/A</v>
      </c>
      <c r="CG30" s="6" t="e">
        <f>VLOOKUP($B30,Input!$C$2:$DR$352,10+CG$5,FALSE)*Input2!$B$2</f>
        <v>#N/A</v>
      </c>
      <c r="CH30" s="6" t="e">
        <f>VLOOKUP($B30,Input!$C$2:$DR$352,10+CH$5,FALSE)*Input2!$B$2</f>
        <v>#N/A</v>
      </c>
      <c r="CI30" s="6" t="e">
        <f>VLOOKUP($B30,Input!$C$2:$DR$352,10+CI$5,FALSE)*Input2!$B$2</f>
        <v>#N/A</v>
      </c>
      <c r="CJ30" s="6" t="e">
        <f>VLOOKUP($B30,Input!$C$2:$DR$352,10+CJ$5,FALSE)*Input2!$B$2</f>
        <v>#N/A</v>
      </c>
      <c r="CK30" s="6" t="e">
        <f>VLOOKUP($B30,Input!$C$2:$DR$352,10+CK$5,FALSE)*Input2!$B$2</f>
        <v>#N/A</v>
      </c>
      <c r="CL30" s="6" t="e">
        <f>VLOOKUP($B30,Input!$C$2:$DR$352,10+CL$5,FALSE)*Input2!$B$2</f>
        <v>#N/A</v>
      </c>
      <c r="CM30" s="6" t="e">
        <f>VLOOKUP($B30,Input!$C$2:$DR$352,10+CM$5,FALSE)*Input2!$B$2</f>
        <v>#N/A</v>
      </c>
      <c r="CN30" s="6" t="e">
        <f>VLOOKUP($B30,Input!$C$2:$DR$352,10+CN$5,FALSE)*Input2!$B$2</f>
        <v>#N/A</v>
      </c>
      <c r="CO30" s="6" t="e">
        <f>VLOOKUP($B30,Input!$C$2:$DR$352,10+CO$5,FALSE)*Input2!$B$2</f>
        <v>#N/A</v>
      </c>
      <c r="CP30" s="6" t="e">
        <f>VLOOKUP($B30,Input!$C$2:$DR$352,10+CP$5,FALSE)*Input2!$B$2</f>
        <v>#N/A</v>
      </c>
    </row>
    <row r="31" spans="1:94" outlineLevel="4">
      <c r="A31" s="67" t="s">
        <v>242</v>
      </c>
      <c r="B31" s="21" t="s">
        <v>221</v>
      </c>
      <c r="C31" s="7"/>
      <c r="D31" s="6" t="e">
        <f>VLOOKUP($B31,Input!$C$2:$DR$352,10+D$5,FALSE)*Input2!$B$2</f>
        <v>#N/A</v>
      </c>
      <c r="E31" s="6" t="e">
        <f>VLOOKUP($B31,Input!$C$2:$DR$352,10+E$5,FALSE)*Input2!$B$2</f>
        <v>#N/A</v>
      </c>
      <c r="F31" s="6" t="e">
        <f>VLOOKUP($B31,Input!$C$2:$DR$352,10+F$5,FALSE)*Input2!$B$2</f>
        <v>#N/A</v>
      </c>
      <c r="G31" s="6" t="e">
        <f>VLOOKUP($B31,Input!$C$2:$DR$352,10+G$5,FALSE)*Input2!$B$2</f>
        <v>#N/A</v>
      </c>
      <c r="H31" s="6" t="e">
        <f>VLOOKUP($B31,Input!$C$2:$DR$352,10+H$5,FALSE)*Input2!$B$2</f>
        <v>#N/A</v>
      </c>
      <c r="I31" s="6" t="e">
        <f>VLOOKUP($B31,Input!$C$2:$DR$352,10+I$5,FALSE)*Input2!$B$2</f>
        <v>#N/A</v>
      </c>
      <c r="J31" s="6" t="e">
        <f>VLOOKUP($B31,Input!$C$2:$DR$352,10+J$5,FALSE)*Input2!$B$2</f>
        <v>#N/A</v>
      </c>
      <c r="K31" s="6" t="e">
        <f>VLOOKUP($B31,Input!$C$2:$DR$352,10+K$5,FALSE)*Input2!$B$2</f>
        <v>#N/A</v>
      </c>
      <c r="L31" s="6" t="e">
        <f>VLOOKUP($B31,Input!$C$2:$DR$352,10+L$5,FALSE)*Input2!$B$2</f>
        <v>#N/A</v>
      </c>
      <c r="M31" s="6" t="e">
        <f>VLOOKUP($B31,Input!$C$2:$DR$352,10+M$5,FALSE)*Input2!$B$2</f>
        <v>#N/A</v>
      </c>
      <c r="N31" s="6" t="e">
        <f>VLOOKUP($B31,Input!$C$2:$DR$352,10+N$5,FALSE)*Input2!$B$2</f>
        <v>#N/A</v>
      </c>
      <c r="O31" s="6" t="e">
        <f>VLOOKUP($B31,Input!$C$2:$DR$352,10+O$5,FALSE)*Input2!$B$2</f>
        <v>#N/A</v>
      </c>
      <c r="P31" s="6" t="e">
        <f>VLOOKUP($B31,Input!$C$2:$DR$352,10+P$5,FALSE)*Input2!$B$2</f>
        <v>#N/A</v>
      </c>
      <c r="Q31" s="6" t="e">
        <f>VLOOKUP($B31,Input!$C$2:$DR$352,10+Q$5,FALSE)*Input2!$B$2</f>
        <v>#N/A</v>
      </c>
      <c r="R31" s="6" t="e">
        <f>VLOOKUP($B31,Input!$C$2:$DR$352,10+R$5,FALSE)*Input2!$B$2</f>
        <v>#N/A</v>
      </c>
      <c r="S31" s="6" t="e">
        <f>VLOOKUP($B31,Input!$C$2:$DR$352,10+S$5,FALSE)*Input2!$B$2</f>
        <v>#N/A</v>
      </c>
      <c r="T31" s="6" t="e">
        <f>VLOOKUP($B31,Input!$C$2:$DR$352,10+T$5,FALSE)*Input2!$B$2</f>
        <v>#N/A</v>
      </c>
      <c r="U31" s="6" t="e">
        <f>VLOOKUP($B31,Input!$C$2:$DR$352,10+U$5,FALSE)*Input2!$B$2</f>
        <v>#N/A</v>
      </c>
      <c r="V31" s="6" t="e">
        <f>VLOOKUP($B31,Input!$C$2:$DR$352,10+V$5,FALSE)*Input2!$B$2</f>
        <v>#N/A</v>
      </c>
      <c r="W31" s="6" t="e">
        <f>VLOOKUP($B31,Input!$C$2:$DR$352,10+W$5,FALSE)*Input2!$B$2</f>
        <v>#N/A</v>
      </c>
      <c r="X31" s="6" t="e">
        <f>VLOOKUP($B31,Input!$C$2:$DR$352,10+X$5,FALSE)*Input2!$B$2</f>
        <v>#N/A</v>
      </c>
      <c r="Y31" s="6" t="e">
        <f>VLOOKUP($B31,Input!$C$2:$DR$352,10+Y$5,FALSE)*Input2!$B$2</f>
        <v>#N/A</v>
      </c>
      <c r="Z31" s="6" t="e">
        <f>VLOOKUP($B31,Input!$C$2:$DR$352,10+Z$5,FALSE)*Input2!$B$2</f>
        <v>#N/A</v>
      </c>
      <c r="AA31" s="6" t="e">
        <f>VLOOKUP($B31,Input!$C$2:$DR$352,10+AA$5,FALSE)*Input2!$B$2</f>
        <v>#N/A</v>
      </c>
      <c r="AB31" s="6" t="e">
        <f>VLOOKUP($B31,Input!$C$2:$DR$352,10+AB$5,FALSE)*Input2!$B$2</f>
        <v>#N/A</v>
      </c>
      <c r="AC31" s="6" t="e">
        <f>VLOOKUP($B31,Input!$C$2:$DR$352,10+AC$5,FALSE)*Input2!$B$2</f>
        <v>#N/A</v>
      </c>
      <c r="AD31" s="6" t="e">
        <f>VLOOKUP($B31,Input!$C$2:$DR$352,10+AD$5,FALSE)*Input2!$B$2</f>
        <v>#N/A</v>
      </c>
      <c r="AE31" s="6" t="e">
        <f>VLOOKUP($B31,Input!$C$2:$DR$352,10+AE$5,FALSE)*Input2!$B$2</f>
        <v>#N/A</v>
      </c>
      <c r="AF31" s="6" t="e">
        <f>VLOOKUP($B31,Input!$C$2:$DR$352,10+AF$5,FALSE)*Input2!$B$2</f>
        <v>#N/A</v>
      </c>
      <c r="AG31" s="6" t="e">
        <f>VLOOKUP($B31,Input!$C$2:$DR$352,10+AG$5,FALSE)*Input2!$B$2</f>
        <v>#N/A</v>
      </c>
      <c r="AH31" s="6" t="e">
        <f>VLOOKUP($B31,Input!$C$2:$DR$352,10+AH$5,FALSE)*Input2!$B$2</f>
        <v>#N/A</v>
      </c>
      <c r="AI31" s="6" t="e">
        <f>VLOOKUP($B31,Input!$C$2:$DR$352,10+AI$5,FALSE)*Input2!$B$2</f>
        <v>#N/A</v>
      </c>
      <c r="AJ31" s="6" t="e">
        <f>VLOOKUP($B31,Input!$C$2:$DR$352,10+AJ$5,FALSE)*Input2!$B$2</f>
        <v>#N/A</v>
      </c>
      <c r="AK31" s="6" t="e">
        <f>VLOOKUP($B31,Input!$C$2:$DR$352,10+AK$5,FALSE)*Input2!$B$2</f>
        <v>#N/A</v>
      </c>
      <c r="AL31" s="6" t="e">
        <f>VLOOKUP($B31,Input!$C$2:$DR$352,10+AL$5,FALSE)*Input2!$B$2</f>
        <v>#N/A</v>
      </c>
      <c r="AM31" s="6" t="e">
        <f>VLOOKUP($B31,Input!$C$2:$DR$352,10+AM$5,FALSE)*Input2!$B$2</f>
        <v>#N/A</v>
      </c>
      <c r="AN31" s="6" t="e">
        <f>VLOOKUP($B31,Input!$C$2:$DR$352,10+AN$5,FALSE)*Input2!$B$2</f>
        <v>#N/A</v>
      </c>
      <c r="AO31" s="6" t="e">
        <f>VLOOKUP($B31,Input!$C$2:$DR$352,10+AO$5,FALSE)*Input2!$B$2</f>
        <v>#N/A</v>
      </c>
      <c r="AP31" s="6" t="e">
        <f>VLOOKUP($B31,Input!$C$2:$DR$352,10+AP$5,FALSE)*Input2!$B$2</f>
        <v>#N/A</v>
      </c>
      <c r="AQ31" s="6" t="e">
        <f>VLOOKUP($B31,Input!$C$2:$DR$352,10+AQ$5,FALSE)*Input2!$B$2</f>
        <v>#N/A</v>
      </c>
      <c r="AR31" s="6" t="e">
        <f>VLOOKUP($B31,Input!$C$2:$DR$352,10+AR$5,FALSE)*Input2!$B$2</f>
        <v>#N/A</v>
      </c>
      <c r="AS31" s="6" t="e">
        <f>VLOOKUP($B31,Input!$C$2:$DR$352,10+AS$5,FALSE)*Input2!$B$2</f>
        <v>#N/A</v>
      </c>
      <c r="AT31" s="6" t="e">
        <f>VLOOKUP($B31,Input!$C$2:$DR$352,10+AT$5,FALSE)*Input2!$B$2</f>
        <v>#N/A</v>
      </c>
      <c r="AU31" s="6" t="e">
        <f>VLOOKUP($B31,Input!$C$2:$DR$352,10+AU$5,FALSE)*Input2!$B$2</f>
        <v>#N/A</v>
      </c>
      <c r="AV31" s="6" t="e">
        <f>VLOOKUP($B31,Input!$C$2:$DR$352,10+AV$5,FALSE)*Input2!$B$2</f>
        <v>#N/A</v>
      </c>
      <c r="AW31" s="6" t="e">
        <f>VLOOKUP($B31,Input!$C$2:$DR$352,10+AW$5,FALSE)*Input2!$B$2</f>
        <v>#N/A</v>
      </c>
      <c r="AX31" s="6" t="e">
        <f>VLOOKUP($B31,Input!$C$2:$DR$352,10+AX$5,FALSE)*Input2!$B$2</f>
        <v>#N/A</v>
      </c>
      <c r="AY31" s="6" t="e">
        <f>VLOOKUP($B31,Input!$C$2:$DR$352,10+AY$5,FALSE)*Input2!$B$2</f>
        <v>#N/A</v>
      </c>
      <c r="AZ31" s="6" t="e">
        <f>VLOOKUP($B31,Input!$C$2:$DR$352,10+AZ$5,FALSE)*Input2!$B$2</f>
        <v>#N/A</v>
      </c>
      <c r="BA31" s="6" t="e">
        <f>VLOOKUP($B31,Input!$C$2:$DR$352,10+BA$5,FALSE)*Input2!$B$2</f>
        <v>#N/A</v>
      </c>
      <c r="BB31" s="6" t="e">
        <f>VLOOKUP($B31,Input!$C$2:$DR$352,10+BB$5,FALSE)*Input2!$B$2</f>
        <v>#N/A</v>
      </c>
      <c r="BC31" s="6" t="e">
        <f>VLOOKUP($B31,Input!$C$2:$DR$352,10+BC$5,FALSE)*Input2!$B$2</f>
        <v>#N/A</v>
      </c>
      <c r="BD31" s="6" t="e">
        <f>VLOOKUP($B31,Input!$C$2:$DR$352,10+BD$5,FALSE)*Input2!$B$2</f>
        <v>#N/A</v>
      </c>
      <c r="BE31" s="6" t="e">
        <f>VLOOKUP($B31,Input!$C$2:$DR$352,10+BE$5,FALSE)*Input2!$B$2</f>
        <v>#N/A</v>
      </c>
      <c r="BF31" s="6" t="e">
        <f>VLOOKUP($B31,Input!$C$2:$DR$352,10+BF$5,FALSE)*Input2!$B$2</f>
        <v>#N/A</v>
      </c>
      <c r="BG31" s="6" t="e">
        <f>VLOOKUP($B31,Input!$C$2:$DR$352,10+BG$5,FALSE)*Input2!$B$2</f>
        <v>#N/A</v>
      </c>
      <c r="BH31" s="6" t="e">
        <f>VLOOKUP($B31,Input!$C$2:$DR$352,10+BH$5,FALSE)*Input2!$B$2</f>
        <v>#N/A</v>
      </c>
      <c r="BI31" s="6" t="e">
        <f>VLOOKUP($B31,Input!$C$2:$DR$352,10+BI$5,FALSE)*Input2!$B$2</f>
        <v>#N/A</v>
      </c>
      <c r="BJ31" s="6" t="e">
        <f>VLOOKUP($B31,Input!$C$2:$DR$352,10+BJ$5,FALSE)*Input2!$B$2</f>
        <v>#N/A</v>
      </c>
      <c r="BK31" s="6" t="e">
        <f>VLOOKUP($B31,Input!$C$2:$DR$352,10+BK$5,FALSE)*Input2!$B$2</f>
        <v>#N/A</v>
      </c>
      <c r="BL31" s="6" t="e">
        <f>VLOOKUP($B31,Input!$C$2:$DR$352,10+BL$5,FALSE)*Input2!$B$2</f>
        <v>#N/A</v>
      </c>
      <c r="BM31" s="6" t="e">
        <f>VLOOKUP($B31,Input!$C$2:$DR$352,10+BM$5,FALSE)*Input2!$B$2</f>
        <v>#N/A</v>
      </c>
      <c r="BN31" s="6" t="e">
        <f>VLOOKUP($B31,Input!$C$2:$DR$352,10+BN$5,FALSE)*Input2!$B$2</f>
        <v>#N/A</v>
      </c>
      <c r="BO31" s="6" t="e">
        <f>VLOOKUP($B31,Input!$C$2:$DR$352,10+BO$5,FALSE)*Input2!$B$2</f>
        <v>#N/A</v>
      </c>
      <c r="BP31" s="6" t="e">
        <f>VLOOKUP($B31,Input!$C$2:$DR$352,10+BP$5,FALSE)*Input2!$B$2</f>
        <v>#N/A</v>
      </c>
      <c r="BQ31" s="6" t="e">
        <f>VLOOKUP($B31,Input!$C$2:$DR$352,10+BQ$5,FALSE)*Input2!$B$2</f>
        <v>#N/A</v>
      </c>
      <c r="BR31" s="6" t="e">
        <f>VLOOKUP($B31,Input!$C$2:$DR$352,10+BR$5,FALSE)*Input2!$B$2</f>
        <v>#N/A</v>
      </c>
      <c r="BS31" s="6" t="e">
        <f>VLOOKUP($B31,Input!$C$2:$DR$352,10+BS$5,FALSE)*Input2!$B$2</f>
        <v>#N/A</v>
      </c>
      <c r="BT31" s="6" t="e">
        <f>VLOOKUP($B31,Input!$C$2:$DR$352,10+BT$5,FALSE)*Input2!$B$2</f>
        <v>#N/A</v>
      </c>
      <c r="BU31" s="6" t="e">
        <f>VLOOKUP($B31,Input!$C$2:$DR$352,10+BU$5,FALSE)*Input2!$B$2</f>
        <v>#N/A</v>
      </c>
      <c r="BV31" s="6" t="e">
        <f>VLOOKUP($B31,Input!$C$2:$DR$352,10+BV$5,FALSE)*Input2!$B$2</f>
        <v>#N/A</v>
      </c>
      <c r="BW31" s="6" t="e">
        <f>VLOOKUP($B31,Input!$C$2:$DR$352,10+BW$5,FALSE)*Input2!$B$2</f>
        <v>#N/A</v>
      </c>
      <c r="BX31" s="6" t="e">
        <f>VLOOKUP($B31,Input!$C$2:$DR$352,10+BX$5,FALSE)*Input2!$B$2</f>
        <v>#N/A</v>
      </c>
      <c r="BY31" s="6" t="e">
        <f>VLOOKUP($B31,Input!$C$2:$DR$352,10+BY$5,FALSE)*Input2!$B$2</f>
        <v>#N/A</v>
      </c>
      <c r="BZ31" s="6" t="e">
        <f>VLOOKUP($B31,Input!$C$2:$DR$352,10+BZ$5,FALSE)*Input2!$B$2</f>
        <v>#N/A</v>
      </c>
      <c r="CA31" s="6" t="e">
        <f>VLOOKUP($B31,Input!$C$2:$DR$352,10+CA$5,FALSE)*Input2!$B$2</f>
        <v>#N/A</v>
      </c>
      <c r="CB31" s="6" t="e">
        <f>VLOOKUP($B31,Input!$C$2:$DR$352,10+CB$5,FALSE)*Input2!$B$2</f>
        <v>#N/A</v>
      </c>
      <c r="CC31" s="6" t="e">
        <f>VLOOKUP($B31,Input!$C$2:$DR$352,10+CC$5,FALSE)*Input2!$B$2</f>
        <v>#N/A</v>
      </c>
      <c r="CD31" s="6" t="e">
        <f>VLOOKUP($B31,Input!$C$2:$DR$352,10+CD$5,FALSE)*Input2!$B$2</f>
        <v>#N/A</v>
      </c>
      <c r="CE31" s="6" t="e">
        <f>VLOOKUP($B31,Input!$C$2:$DR$352,10+CE$5,FALSE)*Input2!$B$2</f>
        <v>#N/A</v>
      </c>
      <c r="CF31" s="6" t="e">
        <f>VLOOKUP($B31,Input!$C$2:$DR$352,10+CF$5,FALSE)*Input2!$B$2</f>
        <v>#N/A</v>
      </c>
      <c r="CG31" s="6" t="e">
        <f>VLOOKUP($B31,Input!$C$2:$DR$352,10+CG$5,FALSE)*Input2!$B$2</f>
        <v>#N/A</v>
      </c>
      <c r="CH31" s="6" t="e">
        <f>VLOOKUP($B31,Input!$C$2:$DR$352,10+CH$5,FALSE)*Input2!$B$2</f>
        <v>#N/A</v>
      </c>
      <c r="CI31" s="6" t="e">
        <f>VLOOKUP($B31,Input!$C$2:$DR$352,10+CI$5,FALSE)*Input2!$B$2</f>
        <v>#N/A</v>
      </c>
      <c r="CJ31" s="6" t="e">
        <f>VLOOKUP($B31,Input!$C$2:$DR$352,10+CJ$5,FALSE)*Input2!$B$2</f>
        <v>#N/A</v>
      </c>
      <c r="CK31" s="6" t="e">
        <f>VLOOKUP($B31,Input!$C$2:$DR$352,10+CK$5,FALSE)*Input2!$B$2</f>
        <v>#N/A</v>
      </c>
      <c r="CL31" s="6" t="e">
        <f>VLOOKUP($B31,Input!$C$2:$DR$352,10+CL$5,FALSE)*Input2!$B$2</f>
        <v>#N/A</v>
      </c>
      <c r="CM31" s="6" t="e">
        <f>VLOOKUP($B31,Input!$C$2:$DR$352,10+CM$5,FALSE)*Input2!$B$2</f>
        <v>#N/A</v>
      </c>
      <c r="CN31" s="6" t="e">
        <f>VLOOKUP($B31,Input!$C$2:$DR$352,10+CN$5,FALSE)*Input2!$B$2</f>
        <v>#N/A</v>
      </c>
      <c r="CO31" s="6" t="e">
        <f>VLOOKUP($B31,Input!$C$2:$DR$352,10+CO$5,FALSE)*Input2!$B$2</f>
        <v>#N/A</v>
      </c>
      <c r="CP31" s="6" t="e">
        <f>VLOOKUP($B31,Input!$C$2:$DR$352,10+CP$5,FALSE)*Input2!$B$2</f>
        <v>#N/A</v>
      </c>
    </row>
    <row r="32" spans="1:94" outlineLevel="4">
      <c r="A32" s="67" t="s">
        <v>243</v>
      </c>
      <c r="B32" s="21" t="s">
        <v>222</v>
      </c>
      <c r="C32" s="7"/>
      <c r="D32" s="6" t="e">
        <f>ABS(VLOOKUP($B32,Input!$C$2:$DR$352,10+D$5,FALSE)*Input2!$B$2)</f>
        <v>#N/A</v>
      </c>
      <c r="E32" s="6" t="e">
        <f>ABS(VLOOKUP($B32,Input!$C$2:$DR$352,10+E$5,FALSE)*Input2!$B$2)</f>
        <v>#N/A</v>
      </c>
      <c r="F32" s="6" t="e">
        <f>ABS(VLOOKUP($B32,Input!$C$2:$DR$352,10+F$5,FALSE)*Input2!$B$2)</f>
        <v>#N/A</v>
      </c>
      <c r="G32" s="6" t="e">
        <f>ABS(VLOOKUP($B32,Input!$C$2:$DR$352,10+G$5,FALSE)*Input2!$B$2)</f>
        <v>#N/A</v>
      </c>
      <c r="H32" s="6" t="e">
        <f>ABS(VLOOKUP($B32,Input!$C$2:$DR$352,10+H$5,FALSE)*Input2!$B$2)</f>
        <v>#N/A</v>
      </c>
      <c r="I32" s="6" t="e">
        <f>ABS(VLOOKUP($B32,Input!$C$2:$DR$352,10+I$5,FALSE)*Input2!$B$2)</f>
        <v>#N/A</v>
      </c>
      <c r="J32" s="6" t="e">
        <f>ABS(VLOOKUP($B32,Input!$C$2:$DR$352,10+J$5,FALSE)*Input2!$B$2)</f>
        <v>#N/A</v>
      </c>
      <c r="K32" s="6" t="e">
        <f>ABS(VLOOKUP($B32,Input!$C$2:$DR$352,10+K$5,FALSE)*Input2!$B$2)</f>
        <v>#N/A</v>
      </c>
      <c r="L32" s="6" t="e">
        <f>ABS(VLOOKUP($B32,Input!$C$2:$DR$352,10+L$5,FALSE)*Input2!$B$2)</f>
        <v>#N/A</v>
      </c>
      <c r="M32" s="6" t="e">
        <f>ABS(VLOOKUP($B32,Input!$C$2:$DR$352,10+M$5,FALSE)*Input2!$B$2)</f>
        <v>#N/A</v>
      </c>
      <c r="N32" s="6" t="e">
        <f>ABS(VLOOKUP($B32,Input!$C$2:$DR$352,10+N$5,FALSE)*Input2!$B$2)</f>
        <v>#N/A</v>
      </c>
      <c r="O32" s="6" t="e">
        <f>ABS(VLOOKUP($B32,Input!$C$2:$DR$352,10+O$5,FALSE)*Input2!$B$2)</f>
        <v>#N/A</v>
      </c>
      <c r="P32" s="6" t="e">
        <f>ABS(VLOOKUP($B32,Input!$C$2:$DR$352,10+P$5,FALSE)*Input2!$B$2)</f>
        <v>#N/A</v>
      </c>
      <c r="Q32" s="6" t="e">
        <f>ABS(VLOOKUP($B32,Input!$C$2:$DR$352,10+Q$5,FALSE)*Input2!$B$2)</f>
        <v>#N/A</v>
      </c>
      <c r="R32" s="6" t="e">
        <f>ABS(VLOOKUP($B32,Input!$C$2:$DR$352,10+R$5,FALSE)*Input2!$B$2)</f>
        <v>#N/A</v>
      </c>
      <c r="S32" s="6" t="e">
        <f>ABS(VLOOKUP($B32,Input!$C$2:$DR$352,10+S$5,FALSE)*Input2!$B$2)</f>
        <v>#N/A</v>
      </c>
      <c r="T32" s="6" t="e">
        <f>ABS(VLOOKUP($B32,Input!$C$2:$DR$352,10+T$5,FALSE)*Input2!$B$2)</f>
        <v>#N/A</v>
      </c>
      <c r="U32" s="6" t="e">
        <f>ABS(VLOOKUP($B32,Input!$C$2:$DR$352,10+U$5,FALSE)*Input2!$B$2)</f>
        <v>#N/A</v>
      </c>
      <c r="V32" s="6" t="e">
        <f>ABS(VLOOKUP($B32,Input!$C$2:$DR$352,10+V$5,FALSE)*Input2!$B$2)</f>
        <v>#N/A</v>
      </c>
      <c r="W32" s="6" t="e">
        <f>ABS(VLOOKUP($B32,Input!$C$2:$DR$352,10+W$5,FALSE)*Input2!$B$2)</f>
        <v>#N/A</v>
      </c>
      <c r="X32" s="6" t="e">
        <f>ABS(VLOOKUP($B32,Input!$C$2:$DR$352,10+X$5,FALSE)*Input2!$B$2)</f>
        <v>#N/A</v>
      </c>
      <c r="Y32" s="6" t="e">
        <f>ABS(VLOOKUP($B32,Input!$C$2:$DR$352,10+Y$5,FALSE)*Input2!$B$2)</f>
        <v>#N/A</v>
      </c>
      <c r="Z32" s="6" t="e">
        <f>ABS(VLOOKUP($B32,Input!$C$2:$DR$352,10+Z$5,FALSE)*Input2!$B$2)</f>
        <v>#N/A</v>
      </c>
      <c r="AA32" s="6" t="e">
        <f>ABS(VLOOKUP($B32,Input!$C$2:$DR$352,10+AA$5,FALSE)*Input2!$B$2)</f>
        <v>#N/A</v>
      </c>
      <c r="AB32" s="6" t="e">
        <f>ABS(VLOOKUP($B32,Input!$C$2:$DR$352,10+AB$5,FALSE)*Input2!$B$2)</f>
        <v>#N/A</v>
      </c>
      <c r="AC32" s="6" t="e">
        <f>ABS(VLOOKUP($B32,Input!$C$2:$DR$352,10+AC$5,FALSE)*Input2!$B$2)</f>
        <v>#N/A</v>
      </c>
      <c r="AD32" s="6" t="e">
        <f>ABS(VLOOKUP($B32,Input!$C$2:$DR$352,10+AD$5,FALSE)*Input2!$B$2)</f>
        <v>#N/A</v>
      </c>
      <c r="AE32" s="6" t="e">
        <f>ABS(VLOOKUP($B32,Input!$C$2:$DR$352,10+AE$5,FALSE)*Input2!$B$2)</f>
        <v>#N/A</v>
      </c>
      <c r="AF32" s="6" t="e">
        <f>ABS(VLOOKUP($B32,Input!$C$2:$DR$352,10+AF$5,FALSE)*Input2!$B$2)</f>
        <v>#N/A</v>
      </c>
      <c r="AG32" s="6" t="e">
        <f>ABS(VLOOKUP($B32,Input!$C$2:$DR$352,10+AG$5,FALSE)*Input2!$B$2)</f>
        <v>#N/A</v>
      </c>
      <c r="AH32" s="6" t="e">
        <f>ABS(VLOOKUP($B32,Input!$C$2:$DR$352,10+AH$5,FALSE)*Input2!$B$2)</f>
        <v>#N/A</v>
      </c>
      <c r="AI32" s="6" t="e">
        <f>ABS(VLOOKUP($B32,Input!$C$2:$DR$352,10+AI$5,FALSE)*Input2!$B$2)</f>
        <v>#N/A</v>
      </c>
      <c r="AJ32" s="6" t="e">
        <f>ABS(VLOOKUP($B32,Input!$C$2:$DR$352,10+AJ$5,FALSE)*Input2!$B$2)</f>
        <v>#N/A</v>
      </c>
      <c r="AK32" s="6" t="e">
        <f>ABS(VLOOKUP($B32,Input!$C$2:$DR$352,10+AK$5,FALSE)*Input2!$B$2)</f>
        <v>#N/A</v>
      </c>
      <c r="AL32" s="6" t="e">
        <f>ABS(VLOOKUP($B32,Input!$C$2:$DR$352,10+AL$5,FALSE)*Input2!$B$2)</f>
        <v>#N/A</v>
      </c>
      <c r="AM32" s="6" t="e">
        <f>ABS(VLOOKUP($B32,Input!$C$2:$DR$352,10+AM$5,FALSE)*Input2!$B$2)</f>
        <v>#N/A</v>
      </c>
      <c r="AN32" s="6" t="e">
        <f>ABS(VLOOKUP($B32,Input!$C$2:$DR$352,10+AN$5,FALSE)*Input2!$B$2)</f>
        <v>#N/A</v>
      </c>
      <c r="AO32" s="6" t="e">
        <f>ABS(VLOOKUP($B32,Input!$C$2:$DR$352,10+AO$5,FALSE)*Input2!$B$2)</f>
        <v>#N/A</v>
      </c>
      <c r="AP32" s="6" t="e">
        <f>ABS(VLOOKUP($B32,Input!$C$2:$DR$352,10+AP$5,FALSE)*Input2!$B$2)</f>
        <v>#N/A</v>
      </c>
      <c r="AQ32" s="6" t="e">
        <f>ABS(VLOOKUP($B32,Input!$C$2:$DR$352,10+AQ$5,FALSE)*Input2!$B$2)</f>
        <v>#N/A</v>
      </c>
      <c r="AR32" s="6" t="e">
        <f>ABS(VLOOKUP($B32,Input!$C$2:$DR$352,10+AR$5,FALSE)*Input2!$B$2)</f>
        <v>#N/A</v>
      </c>
      <c r="AS32" s="6" t="e">
        <f>ABS(VLOOKUP($B32,Input!$C$2:$DR$352,10+AS$5,FALSE)*Input2!$B$2)</f>
        <v>#N/A</v>
      </c>
      <c r="AT32" s="6" t="e">
        <f>ABS(VLOOKUP($B32,Input!$C$2:$DR$352,10+AT$5,FALSE)*Input2!$B$2)</f>
        <v>#N/A</v>
      </c>
      <c r="AU32" s="6" t="e">
        <f>ABS(VLOOKUP($B32,Input!$C$2:$DR$352,10+AU$5,FALSE)*Input2!$B$2)</f>
        <v>#N/A</v>
      </c>
      <c r="AV32" s="6" t="e">
        <f>ABS(VLOOKUP($B32,Input!$C$2:$DR$352,10+AV$5,FALSE)*Input2!$B$2)</f>
        <v>#N/A</v>
      </c>
      <c r="AW32" s="6" t="e">
        <f>ABS(VLOOKUP($B32,Input!$C$2:$DR$352,10+AW$5,FALSE)*Input2!$B$2)</f>
        <v>#N/A</v>
      </c>
      <c r="AX32" s="6" t="e">
        <f>ABS(VLOOKUP($B32,Input!$C$2:$DR$352,10+AX$5,FALSE)*Input2!$B$2)</f>
        <v>#N/A</v>
      </c>
      <c r="AY32" s="6" t="e">
        <f>ABS(VLOOKUP($B32,Input!$C$2:$DR$352,10+AY$5,FALSE)*Input2!$B$2)</f>
        <v>#N/A</v>
      </c>
      <c r="AZ32" s="6" t="e">
        <f>ABS(VLOOKUP($B32,Input!$C$2:$DR$352,10+AZ$5,FALSE)*Input2!$B$2)</f>
        <v>#N/A</v>
      </c>
      <c r="BA32" s="6" t="e">
        <f>ABS(VLOOKUP($B32,Input!$C$2:$DR$352,10+BA$5,FALSE)*Input2!$B$2)</f>
        <v>#N/A</v>
      </c>
      <c r="BB32" s="6" t="e">
        <f>ABS(VLOOKUP($B32,Input!$C$2:$DR$352,10+BB$5,FALSE)*Input2!$B$2)</f>
        <v>#N/A</v>
      </c>
      <c r="BC32" s="6" t="e">
        <f>ABS(VLOOKUP($B32,Input!$C$2:$DR$352,10+BC$5,FALSE)*Input2!$B$2)</f>
        <v>#N/A</v>
      </c>
      <c r="BD32" s="6" t="e">
        <f>ABS(VLOOKUP($B32,Input!$C$2:$DR$352,10+BD$5,FALSE)*Input2!$B$2)</f>
        <v>#N/A</v>
      </c>
      <c r="BE32" s="6" t="e">
        <f>ABS(VLOOKUP($B32,Input!$C$2:$DR$352,10+BE$5,FALSE)*Input2!$B$2)</f>
        <v>#N/A</v>
      </c>
      <c r="BF32" s="6" t="e">
        <f>ABS(VLOOKUP($B32,Input!$C$2:$DR$352,10+BF$5,FALSE)*Input2!$B$2)</f>
        <v>#N/A</v>
      </c>
      <c r="BG32" s="6" t="e">
        <f>ABS(VLOOKUP($B32,Input!$C$2:$DR$352,10+BG$5,FALSE)*Input2!$B$2)</f>
        <v>#N/A</v>
      </c>
      <c r="BH32" s="6" t="e">
        <f>ABS(VLOOKUP($B32,Input!$C$2:$DR$352,10+BH$5,FALSE)*Input2!$B$2)</f>
        <v>#N/A</v>
      </c>
      <c r="BI32" s="6" t="e">
        <f>ABS(VLOOKUP($B32,Input!$C$2:$DR$352,10+BI$5,FALSE)*Input2!$B$2)</f>
        <v>#N/A</v>
      </c>
      <c r="BJ32" s="6" t="e">
        <f>ABS(VLOOKUP($B32,Input!$C$2:$DR$352,10+BJ$5,FALSE)*Input2!$B$2)</f>
        <v>#N/A</v>
      </c>
      <c r="BK32" s="6" t="e">
        <f>ABS(VLOOKUP($B32,Input!$C$2:$DR$352,10+BK$5,FALSE)*Input2!$B$2)</f>
        <v>#N/A</v>
      </c>
      <c r="BL32" s="6" t="e">
        <f>ABS(VLOOKUP($B32,Input!$C$2:$DR$352,10+BL$5,FALSE)*Input2!$B$2)</f>
        <v>#N/A</v>
      </c>
      <c r="BM32" s="6" t="e">
        <f>ABS(VLOOKUP($B32,Input!$C$2:$DR$352,10+BM$5,FALSE)*Input2!$B$2)</f>
        <v>#N/A</v>
      </c>
      <c r="BN32" s="6" t="e">
        <f>ABS(VLOOKUP($B32,Input!$C$2:$DR$352,10+BN$5,FALSE)*Input2!$B$2)</f>
        <v>#N/A</v>
      </c>
      <c r="BO32" s="6" t="e">
        <f>ABS(VLOOKUP($B32,Input!$C$2:$DR$352,10+BO$5,FALSE)*Input2!$B$2)</f>
        <v>#N/A</v>
      </c>
      <c r="BP32" s="6" t="e">
        <f>ABS(VLOOKUP($B32,Input!$C$2:$DR$352,10+BP$5,FALSE)*Input2!$B$2)</f>
        <v>#N/A</v>
      </c>
      <c r="BQ32" s="6" t="e">
        <f>ABS(VLOOKUP($B32,Input!$C$2:$DR$352,10+BQ$5,FALSE)*Input2!$B$2)</f>
        <v>#N/A</v>
      </c>
      <c r="BR32" s="6" t="e">
        <f>ABS(VLOOKUP($B32,Input!$C$2:$DR$352,10+BR$5,FALSE)*Input2!$B$2)</f>
        <v>#N/A</v>
      </c>
      <c r="BS32" s="6" t="e">
        <f>ABS(VLOOKUP($B32,Input!$C$2:$DR$352,10+BS$5,FALSE)*Input2!$B$2)</f>
        <v>#N/A</v>
      </c>
      <c r="BT32" s="6" t="e">
        <f>ABS(VLOOKUP($B32,Input!$C$2:$DR$352,10+BT$5,FALSE)*Input2!$B$2)</f>
        <v>#N/A</v>
      </c>
      <c r="BU32" s="6" t="e">
        <f>ABS(VLOOKUP($B32,Input!$C$2:$DR$352,10+BU$5,FALSE)*Input2!$B$2)</f>
        <v>#N/A</v>
      </c>
      <c r="BV32" s="6" t="e">
        <f>ABS(VLOOKUP($B32,Input!$C$2:$DR$352,10+BV$5,FALSE)*Input2!$B$2)</f>
        <v>#N/A</v>
      </c>
      <c r="BW32" s="6" t="e">
        <f>ABS(VLOOKUP($B32,Input!$C$2:$DR$352,10+BW$5,FALSE)*Input2!$B$2)</f>
        <v>#N/A</v>
      </c>
      <c r="BX32" s="6" t="e">
        <f>ABS(VLOOKUP($B32,Input!$C$2:$DR$352,10+BX$5,FALSE)*Input2!$B$2)</f>
        <v>#N/A</v>
      </c>
      <c r="BY32" s="6" t="e">
        <f>ABS(VLOOKUP($B32,Input!$C$2:$DR$352,10+BY$5,FALSE)*Input2!$B$2)</f>
        <v>#N/A</v>
      </c>
      <c r="BZ32" s="6" t="e">
        <f>ABS(VLOOKUP($B32,Input!$C$2:$DR$352,10+BZ$5,FALSE)*Input2!$B$2)</f>
        <v>#N/A</v>
      </c>
      <c r="CA32" s="6" t="e">
        <f>ABS(VLOOKUP($B32,Input!$C$2:$DR$352,10+CA$5,FALSE)*Input2!$B$2)</f>
        <v>#N/A</v>
      </c>
      <c r="CB32" s="6" t="e">
        <f>ABS(VLOOKUP($B32,Input!$C$2:$DR$352,10+CB$5,FALSE)*Input2!$B$2)</f>
        <v>#N/A</v>
      </c>
      <c r="CC32" s="6" t="e">
        <f>ABS(VLOOKUP($B32,Input!$C$2:$DR$352,10+CC$5,FALSE)*Input2!$B$2)</f>
        <v>#N/A</v>
      </c>
      <c r="CD32" s="6" t="e">
        <f>ABS(VLOOKUP($B32,Input!$C$2:$DR$352,10+CD$5,FALSE)*Input2!$B$2)</f>
        <v>#N/A</v>
      </c>
      <c r="CE32" s="6" t="e">
        <f>ABS(VLOOKUP($B32,Input!$C$2:$DR$352,10+CE$5,FALSE)*Input2!$B$2)</f>
        <v>#N/A</v>
      </c>
      <c r="CF32" s="6" t="e">
        <f>ABS(VLOOKUP($B32,Input!$C$2:$DR$352,10+CF$5,FALSE)*Input2!$B$2)</f>
        <v>#N/A</v>
      </c>
      <c r="CG32" s="6" t="e">
        <f>ABS(VLOOKUP($B32,Input!$C$2:$DR$352,10+CG$5,FALSE)*Input2!$B$2)</f>
        <v>#N/A</v>
      </c>
      <c r="CH32" s="6" t="e">
        <f>ABS(VLOOKUP($B32,Input!$C$2:$DR$352,10+CH$5,FALSE)*Input2!$B$2)</f>
        <v>#N/A</v>
      </c>
      <c r="CI32" s="6" t="e">
        <f>ABS(VLOOKUP($B32,Input!$C$2:$DR$352,10+CI$5,FALSE)*Input2!$B$2)</f>
        <v>#N/A</v>
      </c>
      <c r="CJ32" s="6" t="e">
        <f>ABS(VLOOKUP($B32,Input!$C$2:$DR$352,10+CJ$5,FALSE)*Input2!$B$2)</f>
        <v>#N/A</v>
      </c>
      <c r="CK32" s="6" t="e">
        <f>ABS(VLOOKUP($B32,Input!$C$2:$DR$352,10+CK$5,FALSE)*Input2!$B$2)</f>
        <v>#N/A</v>
      </c>
      <c r="CL32" s="6" t="e">
        <f>ABS(VLOOKUP($B32,Input!$C$2:$DR$352,10+CL$5,FALSE)*Input2!$B$2)</f>
        <v>#N/A</v>
      </c>
      <c r="CM32" s="6" t="e">
        <f>ABS(VLOOKUP($B32,Input!$C$2:$DR$352,10+CM$5,FALSE)*Input2!$B$2)</f>
        <v>#N/A</v>
      </c>
      <c r="CN32" s="6" t="e">
        <f>ABS(VLOOKUP($B32,Input!$C$2:$DR$352,10+CN$5,FALSE)*Input2!$B$2)</f>
        <v>#N/A</v>
      </c>
      <c r="CO32" s="6" t="e">
        <f>ABS(VLOOKUP($B32,Input!$C$2:$DR$352,10+CO$5,FALSE)*Input2!$B$2)</f>
        <v>#N/A</v>
      </c>
      <c r="CP32" s="6" t="e">
        <f>ABS(VLOOKUP($B32,Input!$C$2:$DR$352,10+CP$5,FALSE)*Input2!$B$2)</f>
        <v>#N/A</v>
      </c>
    </row>
    <row r="33" spans="1:95" ht="15.75" customHeight="1" outlineLevel="3">
      <c r="A33" s="5" t="s">
        <v>260</v>
      </c>
      <c r="B33" s="21" t="s">
        <v>226</v>
      </c>
      <c r="C33" s="7"/>
      <c r="D33" s="6" t="e">
        <f>VLOOKUP($B33,Input!$C$2:$DR$352,10+D$5,FALSE)*Input2!$B$2</f>
        <v>#N/A</v>
      </c>
      <c r="E33" s="6" t="e">
        <f>VLOOKUP($B33,Input!$C$2:$DR$352,10+E$5,FALSE)*Input2!$B$2</f>
        <v>#N/A</v>
      </c>
      <c r="F33" s="6" t="e">
        <f>VLOOKUP($B33,Input!$C$2:$DR$352,10+F$5,FALSE)*Input2!$B$2</f>
        <v>#N/A</v>
      </c>
      <c r="G33" s="6" t="e">
        <f>VLOOKUP($B33,Input!$C$2:$DR$352,10+G$5,FALSE)*Input2!$B$2</f>
        <v>#N/A</v>
      </c>
      <c r="H33" s="6" t="e">
        <f>VLOOKUP($B33,Input!$C$2:$DR$352,10+H$5,FALSE)*Input2!$B$2</f>
        <v>#N/A</v>
      </c>
      <c r="I33" s="6" t="e">
        <f>VLOOKUP($B33,Input!$C$2:$DR$352,10+I$5,FALSE)*Input2!$B$2</f>
        <v>#N/A</v>
      </c>
      <c r="J33" s="6" t="e">
        <f>VLOOKUP($B33,Input!$C$2:$DR$352,10+J$5,FALSE)*Input2!$B$2</f>
        <v>#N/A</v>
      </c>
      <c r="K33" s="6" t="e">
        <f>VLOOKUP($B33,Input!$C$2:$DR$352,10+K$5,FALSE)*Input2!$B$2</f>
        <v>#N/A</v>
      </c>
      <c r="L33" s="6" t="e">
        <f>VLOOKUP($B33,Input!$C$2:$DR$352,10+L$5,FALSE)*Input2!$B$2</f>
        <v>#N/A</v>
      </c>
      <c r="M33" s="6" t="e">
        <f>VLOOKUP($B33,Input!$C$2:$DR$352,10+M$5,FALSE)*Input2!$B$2</f>
        <v>#N/A</v>
      </c>
      <c r="N33" s="6" t="e">
        <f>VLOOKUP($B33,Input!$C$2:$DR$352,10+N$5,FALSE)*Input2!$B$2</f>
        <v>#N/A</v>
      </c>
      <c r="O33" s="6" t="e">
        <f>VLOOKUP($B33,Input!$C$2:$DR$352,10+O$5,FALSE)*Input2!$B$2</f>
        <v>#N/A</v>
      </c>
      <c r="P33" s="6" t="e">
        <f>VLOOKUP($B33,Input!$C$2:$DR$352,10+P$5,FALSE)*Input2!$B$2</f>
        <v>#N/A</v>
      </c>
      <c r="Q33" s="6" t="e">
        <f>VLOOKUP($B33,Input!$C$2:$DR$352,10+Q$5,FALSE)*Input2!$B$2</f>
        <v>#N/A</v>
      </c>
      <c r="R33" s="6" t="e">
        <f>VLOOKUP($B33,Input!$C$2:$DR$352,10+R$5,FALSE)*Input2!$B$2</f>
        <v>#N/A</v>
      </c>
      <c r="S33" s="6" t="e">
        <f>VLOOKUP($B33,Input!$C$2:$DR$352,10+S$5,FALSE)*Input2!$B$2</f>
        <v>#N/A</v>
      </c>
      <c r="T33" s="6" t="e">
        <f>VLOOKUP($B33,Input!$C$2:$DR$352,10+T$5,FALSE)*Input2!$B$2</f>
        <v>#N/A</v>
      </c>
      <c r="U33" s="6" t="e">
        <f>VLOOKUP($B33,Input!$C$2:$DR$352,10+U$5,FALSE)*Input2!$B$2</f>
        <v>#N/A</v>
      </c>
      <c r="V33" s="6" t="e">
        <f>VLOOKUP($B33,Input!$C$2:$DR$352,10+V$5,FALSE)*Input2!$B$2</f>
        <v>#N/A</v>
      </c>
      <c r="W33" s="6" t="e">
        <f>VLOOKUP($B33,Input!$C$2:$DR$352,10+W$5,FALSE)*Input2!$B$2</f>
        <v>#N/A</v>
      </c>
      <c r="X33" s="6" t="e">
        <f>VLOOKUP($B33,Input!$C$2:$DR$352,10+X$5,FALSE)*Input2!$B$2</f>
        <v>#N/A</v>
      </c>
      <c r="Y33" s="6" t="e">
        <f>VLOOKUP($B33,Input!$C$2:$DR$352,10+Y$5,FALSE)*Input2!$B$2</f>
        <v>#N/A</v>
      </c>
      <c r="Z33" s="6" t="e">
        <f>VLOOKUP($B33,Input!$C$2:$DR$352,10+Z$5,FALSE)*Input2!$B$2</f>
        <v>#N/A</v>
      </c>
      <c r="AA33" s="6" t="e">
        <f>VLOOKUP($B33,Input!$C$2:$DR$352,10+AA$5,FALSE)*Input2!$B$2</f>
        <v>#N/A</v>
      </c>
      <c r="AB33" s="6" t="e">
        <f>VLOOKUP($B33,Input!$C$2:$DR$352,10+AB$5,FALSE)*Input2!$B$2</f>
        <v>#N/A</v>
      </c>
      <c r="AC33" s="6" t="e">
        <f>VLOOKUP($B33,Input!$C$2:$DR$352,10+AC$5,FALSE)*Input2!$B$2</f>
        <v>#N/A</v>
      </c>
      <c r="AD33" s="6" t="e">
        <f>VLOOKUP($B33,Input!$C$2:$DR$352,10+AD$5,FALSE)*Input2!$B$2</f>
        <v>#N/A</v>
      </c>
      <c r="AE33" s="6" t="e">
        <f>VLOOKUP($B33,Input!$C$2:$DR$352,10+AE$5,FALSE)*Input2!$B$2</f>
        <v>#N/A</v>
      </c>
      <c r="AF33" s="6" t="e">
        <f>VLOOKUP($B33,Input!$C$2:$DR$352,10+AF$5,FALSE)*Input2!$B$2</f>
        <v>#N/A</v>
      </c>
      <c r="AG33" s="6" t="e">
        <f>VLOOKUP($B33,Input!$C$2:$DR$352,10+AG$5,FALSE)*Input2!$B$2</f>
        <v>#N/A</v>
      </c>
      <c r="AH33" s="6" t="e">
        <f>VLOOKUP($B33,Input!$C$2:$DR$352,10+AH$5,FALSE)*Input2!$B$2</f>
        <v>#N/A</v>
      </c>
      <c r="AI33" s="6" t="e">
        <f>VLOOKUP($B33,Input!$C$2:$DR$352,10+AI$5,FALSE)*Input2!$B$2</f>
        <v>#N/A</v>
      </c>
      <c r="AJ33" s="6" t="e">
        <f>VLOOKUP($B33,Input!$C$2:$DR$352,10+AJ$5,FALSE)*Input2!$B$2</f>
        <v>#N/A</v>
      </c>
      <c r="AK33" s="6" t="e">
        <f>VLOOKUP($B33,Input!$C$2:$DR$352,10+AK$5,FALSE)*Input2!$B$2</f>
        <v>#N/A</v>
      </c>
      <c r="AL33" s="6" t="e">
        <f>VLOOKUP($B33,Input!$C$2:$DR$352,10+AL$5,FALSE)*Input2!$B$2</f>
        <v>#N/A</v>
      </c>
      <c r="AM33" s="6" t="e">
        <f>VLOOKUP($B33,Input!$C$2:$DR$352,10+AM$5,FALSE)*Input2!$B$2</f>
        <v>#N/A</v>
      </c>
      <c r="AN33" s="6" t="e">
        <f>VLOOKUP($B33,Input!$C$2:$DR$352,10+AN$5,FALSE)*Input2!$B$2</f>
        <v>#N/A</v>
      </c>
      <c r="AO33" s="6" t="e">
        <f>VLOOKUP($B33,Input!$C$2:$DR$352,10+AO$5,FALSE)*Input2!$B$2</f>
        <v>#N/A</v>
      </c>
      <c r="AP33" s="6" t="e">
        <f>VLOOKUP($B33,Input!$C$2:$DR$352,10+AP$5,FALSE)*Input2!$B$2</f>
        <v>#N/A</v>
      </c>
      <c r="AQ33" s="6" t="e">
        <f>VLOOKUP($B33,Input!$C$2:$DR$352,10+AQ$5,FALSE)*Input2!$B$2</f>
        <v>#N/A</v>
      </c>
      <c r="AR33" s="6" t="e">
        <f>VLOOKUP($B33,Input!$C$2:$DR$352,10+AR$5,FALSE)*Input2!$B$2</f>
        <v>#N/A</v>
      </c>
      <c r="AS33" s="6" t="e">
        <f>VLOOKUP($B33,Input!$C$2:$DR$352,10+AS$5,FALSE)*Input2!$B$2</f>
        <v>#N/A</v>
      </c>
      <c r="AT33" s="6" t="e">
        <f>VLOOKUP($B33,Input!$C$2:$DR$352,10+AT$5,FALSE)*Input2!$B$2</f>
        <v>#N/A</v>
      </c>
      <c r="AU33" s="6" t="e">
        <f>VLOOKUP($B33,Input!$C$2:$DR$352,10+AU$5,FALSE)*Input2!$B$2</f>
        <v>#N/A</v>
      </c>
      <c r="AV33" s="6" t="e">
        <f>VLOOKUP($B33,Input!$C$2:$DR$352,10+AV$5,FALSE)*Input2!$B$2</f>
        <v>#N/A</v>
      </c>
      <c r="AW33" s="6" t="e">
        <f>VLOOKUP($B33,Input!$C$2:$DR$352,10+AW$5,FALSE)*Input2!$B$2</f>
        <v>#N/A</v>
      </c>
      <c r="AX33" s="6" t="e">
        <f>VLOOKUP($B33,Input!$C$2:$DR$352,10+AX$5,FALSE)*Input2!$B$2</f>
        <v>#N/A</v>
      </c>
      <c r="AY33" s="6" t="e">
        <f>VLOOKUP($B33,Input!$C$2:$DR$352,10+AY$5,FALSE)*Input2!$B$2</f>
        <v>#N/A</v>
      </c>
      <c r="AZ33" s="6" t="e">
        <f>VLOOKUP($B33,Input!$C$2:$DR$352,10+AZ$5,FALSE)*Input2!$B$2</f>
        <v>#N/A</v>
      </c>
      <c r="BA33" s="6" t="e">
        <f>VLOOKUP($B33,Input!$C$2:$DR$352,10+BA$5,FALSE)*Input2!$B$2</f>
        <v>#N/A</v>
      </c>
      <c r="BB33" s="6" t="e">
        <f>VLOOKUP($B33,Input!$C$2:$DR$352,10+BB$5,FALSE)*Input2!$B$2</f>
        <v>#N/A</v>
      </c>
      <c r="BC33" s="6" t="e">
        <f>VLOOKUP($B33,Input!$C$2:$DR$352,10+BC$5,FALSE)*Input2!$B$2</f>
        <v>#N/A</v>
      </c>
      <c r="BD33" s="6" t="e">
        <f>VLOOKUP($B33,Input!$C$2:$DR$352,10+BD$5,FALSE)*Input2!$B$2</f>
        <v>#N/A</v>
      </c>
      <c r="BE33" s="6" t="e">
        <f>VLOOKUP($B33,Input!$C$2:$DR$352,10+BE$5,FALSE)*Input2!$B$2</f>
        <v>#N/A</v>
      </c>
      <c r="BF33" s="6" t="e">
        <f>VLOOKUP($B33,Input!$C$2:$DR$352,10+BF$5,FALSE)*Input2!$B$2</f>
        <v>#N/A</v>
      </c>
      <c r="BG33" s="6" t="e">
        <f>VLOOKUP($B33,Input!$C$2:$DR$352,10+BG$5,FALSE)*Input2!$B$2</f>
        <v>#N/A</v>
      </c>
      <c r="BH33" s="6" t="e">
        <f>VLOOKUP($B33,Input!$C$2:$DR$352,10+BH$5,FALSE)*Input2!$B$2</f>
        <v>#N/A</v>
      </c>
      <c r="BI33" s="6" t="e">
        <f>VLOOKUP($B33,Input!$C$2:$DR$352,10+BI$5,FALSE)*Input2!$B$2</f>
        <v>#N/A</v>
      </c>
      <c r="BJ33" s="6" t="e">
        <f>VLOOKUP($B33,Input!$C$2:$DR$352,10+BJ$5,FALSE)*Input2!$B$2</f>
        <v>#N/A</v>
      </c>
      <c r="BK33" s="6" t="e">
        <f>VLOOKUP($B33,Input!$C$2:$DR$352,10+BK$5,FALSE)*Input2!$B$2</f>
        <v>#N/A</v>
      </c>
      <c r="BL33" s="6" t="e">
        <f>VLOOKUP($B33,Input!$C$2:$DR$352,10+BL$5,FALSE)*Input2!$B$2</f>
        <v>#N/A</v>
      </c>
      <c r="BM33" s="6" t="e">
        <f>VLOOKUP($B33,Input!$C$2:$DR$352,10+BM$5,FALSE)*Input2!$B$2</f>
        <v>#N/A</v>
      </c>
      <c r="BN33" s="6" t="e">
        <f>VLOOKUP($B33,Input!$C$2:$DR$352,10+BN$5,FALSE)*Input2!$B$2</f>
        <v>#N/A</v>
      </c>
      <c r="BO33" s="6" t="e">
        <f>VLOOKUP($B33,Input!$C$2:$DR$352,10+BO$5,FALSE)*Input2!$B$2</f>
        <v>#N/A</v>
      </c>
      <c r="BP33" s="6" t="e">
        <f>VLOOKUP($B33,Input!$C$2:$DR$352,10+BP$5,FALSE)*Input2!$B$2</f>
        <v>#N/A</v>
      </c>
      <c r="BQ33" s="6" t="e">
        <f>VLOOKUP($B33,Input!$C$2:$DR$352,10+BQ$5,FALSE)*Input2!$B$2</f>
        <v>#N/A</v>
      </c>
      <c r="BR33" s="6" t="e">
        <f>VLOOKUP($B33,Input!$C$2:$DR$352,10+BR$5,FALSE)*Input2!$B$2</f>
        <v>#N/A</v>
      </c>
      <c r="BS33" s="6" t="e">
        <f>VLOOKUP($B33,Input!$C$2:$DR$352,10+BS$5,FALSE)*Input2!$B$2</f>
        <v>#N/A</v>
      </c>
      <c r="BT33" s="6" t="e">
        <f>VLOOKUP($B33,Input!$C$2:$DR$352,10+BT$5,FALSE)*Input2!$B$2</f>
        <v>#N/A</v>
      </c>
      <c r="BU33" s="6" t="e">
        <f>VLOOKUP($B33,Input!$C$2:$DR$352,10+BU$5,FALSE)*Input2!$B$2</f>
        <v>#N/A</v>
      </c>
      <c r="BV33" s="6" t="e">
        <f>VLOOKUP($B33,Input!$C$2:$DR$352,10+BV$5,FALSE)*Input2!$B$2</f>
        <v>#N/A</v>
      </c>
      <c r="BW33" s="6" t="e">
        <f>VLOOKUP($B33,Input!$C$2:$DR$352,10+BW$5,FALSE)*Input2!$B$2</f>
        <v>#N/A</v>
      </c>
      <c r="BX33" s="6" t="e">
        <f>VLOOKUP($B33,Input!$C$2:$DR$352,10+BX$5,FALSE)*Input2!$B$2</f>
        <v>#N/A</v>
      </c>
      <c r="BY33" s="6" t="e">
        <f>VLOOKUP($B33,Input!$C$2:$DR$352,10+BY$5,FALSE)*Input2!$B$2</f>
        <v>#N/A</v>
      </c>
      <c r="BZ33" s="6" t="e">
        <f>VLOOKUP($B33,Input!$C$2:$DR$352,10+BZ$5,FALSE)*Input2!$B$2</f>
        <v>#N/A</v>
      </c>
      <c r="CA33" s="6" t="e">
        <f>VLOOKUP($B33,Input!$C$2:$DR$352,10+CA$5,FALSE)*Input2!$B$2</f>
        <v>#N/A</v>
      </c>
      <c r="CB33" s="6" t="e">
        <f>VLOOKUP($B33,Input!$C$2:$DR$352,10+CB$5,FALSE)*Input2!$B$2</f>
        <v>#N/A</v>
      </c>
      <c r="CC33" s="6" t="e">
        <f>VLOOKUP($B33,Input!$C$2:$DR$352,10+CC$5,FALSE)*Input2!$B$2</f>
        <v>#N/A</v>
      </c>
      <c r="CD33" s="6" t="e">
        <f>VLOOKUP($B33,Input!$C$2:$DR$352,10+CD$5,FALSE)*Input2!$B$2</f>
        <v>#N/A</v>
      </c>
      <c r="CE33" s="6" t="e">
        <f>VLOOKUP($B33,Input!$C$2:$DR$352,10+CE$5,FALSE)*Input2!$B$2</f>
        <v>#N/A</v>
      </c>
      <c r="CF33" s="6" t="e">
        <f>VLOOKUP($B33,Input!$C$2:$DR$352,10+CF$5,FALSE)*Input2!$B$2</f>
        <v>#N/A</v>
      </c>
      <c r="CG33" s="6" t="e">
        <f>VLOOKUP($B33,Input!$C$2:$DR$352,10+CG$5,FALSE)*Input2!$B$2</f>
        <v>#N/A</v>
      </c>
      <c r="CH33" s="6" t="e">
        <f>VLOOKUP($B33,Input!$C$2:$DR$352,10+CH$5,FALSE)*Input2!$B$2</f>
        <v>#N/A</v>
      </c>
      <c r="CI33" s="6" t="e">
        <f>VLOOKUP($B33,Input!$C$2:$DR$352,10+CI$5,FALSE)*Input2!$B$2</f>
        <v>#N/A</v>
      </c>
      <c r="CJ33" s="6" t="e">
        <f>VLOOKUP($B33,Input!$C$2:$DR$352,10+CJ$5,FALSE)*Input2!$B$2</f>
        <v>#N/A</v>
      </c>
      <c r="CK33" s="6" t="e">
        <f>VLOOKUP($B33,Input!$C$2:$DR$352,10+CK$5,FALSE)*Input2!$B$2</f>
        <v>#N/A</v>
      </c>
      <c r="CL33" s="6" t="e">
        <f>VLOOKUP($B33,Input!$C$2:$DR$352,10+CL$5,FALSE)*Input2!$B$2</f>
        <v>#N/A</v>
      </c>
      <c r="CM33" s="6" t="e">
        <f>VLOOKUP($B33,Input!$C$2:$DR$352,10+CM$5,FALSE)*Input2!$B$2</f>
        <v>#N/A</v>
      </c>
      <c r="CN33" s="6" t="e">
        <f>VLOOKUP($B33,Input!$C$2:$DR$352,10+CN$5,FALSE)*Input2!$B$2</f>
        <v>#N/A</v>
      </c>
      <c r="CO33" s="6" t="e">
        <f>VLOOKUP($B33,Input!$C$2:$DR$352,10+CO$5,FALSE)*Input2!$B$2</f>
        <v>#N/A</v>
      </c>
      <c r="CP33" s="6" t="e">
        <f>VLOOKUP($B33,Input!$C$2:$DR$352,10+CP$5,FALSE)*Input2!$B$2</f>
        <v>#N/A</v>
      </c>
    </row>
    <row r="34" spans="1:95" outlineLevel="4">
      <c r="A34" s="64" t="s">
        <v>261</v>
      </c>
      <c r="B34" s="21" t="s">
        <v>227</v>
      </c>
      <c r="C34" s="7"/>
      <c r="D34" s="6" t="e">
        <f>VLOOKUP($B34,Input!$C$2:$DR$352,10+D$5,FALSE)*Input2!$B$2</f>
        <v>#N/A</v>
      </c>
      <c r="E34" s="6" t="e">
        <f>VLOOKUP($B34,Input!$C$2:$DR$352,10+E$5,FALSE)*Input2!$B$2</f>
        <v>#N/A</v>
      </c>
      <c r="F34" s="6" t="e">
        <f>VLOOKUP($B34,Input!$C$2:$DR$352,10+F$5,FALSE)*Input2!$B$2</f>
        <v>#N/A</v>
      </c>
      <c r="G34" s="6" t="e">
        <f>VLOOKUP($B34,Input!$C$2:$DR$352,10+G$5,FALSE)*Input2!$B$2</f>
        <v>#N/A</v>
      </c>
      <c r="H34" s="6" t="e">
        <f>VLOOKUP($B34,Input!$C$2:$DR$352,10+H$5,FALSE)*Input2!$B$2</f>
        <v>#N/A</v>
      </c>
      <c r="I34" s="6" t="e">
        <f>VLOOKUP($B34,Input!$C$2:$DR$352,10+I$5,FALSE)*Input2!$B$2</f>
        <v>#N/A</v>
      </c>
      <c r="J34" s="6" t="e">
        <f>VLOOKUP($B34,Input!$C$2:$DR$352,10+J$5,FALSE)*Input2!$B$2</f>
        <v>#N/A</v>
      </c>
      <c r="K34" s="6" t="e">
        <f>VLOOKUP($B34,Input!$C$2:$DR$352,10+K$5,FALSE)*Input2!$B$2</f>
        <v>#N/A</v>
      </c>
      <c r="L34" s="6" t="e">
        <f>VLOOKUP($B34,Input!$C$2:$DR$352,10+L$5,FALSE)*Input2!$B$2</f>
        <v>#N/A</v>
      </c>
      <c r="M34" s="6" t="e">
        <f>VLOOKUP($B34,Input!$C$2:$DR$352,10+M$5,FALSE)*Input2!$B$2</f>
        <v>#N/A</v>
      </c>
      <c r="N34" s="6" t="e">
        <f>VLOOKUP($B34,Input!$C$2:$DR$352,10+N$5,FALSE)*Input2!$B$2</f>
        <v>#N/A</v>
      </c>
      <c r="O34" s="6" t="e">
        <f>VLOOKUP($B34,Input!$C$2:$DR$352,10+O$5,FALSE)*Input2!$B$2</f>
        <v>#N/A</v>
      </c>
      <c r="P34" s="6" t="e">
        <f>VLOOKUP($B34,Input!$C$2:$DR$352,10+P$5,FALSE)*Input2!$B$2</f>
        <v>#N/A</v>
      </c>
      <c r="Q34" s="6" t="e">
        <f>VLOOKUP($B34,Input!$C$2:$DR$352,10+Q$5,FALSE)*Input2!$B$2</f>
        <v>#N/A</v>
      </c>
      <c r="R34" s="6" t="e">
        <f>VLOOKUP($B34,Input!$C$2:$DR$352,10+R$5,FALSE)*Input2!$B$2</f>
        <v>#N/A</v>
      </c>
      <c r="S34" s="6" t="e">
        <f>VLOOKUP($B34,Input!$C$2:$DR$352,10+S$5,FALSE)*Input2!$B$2</f>
        <v>#N/A</v>
      </c>
      <c r="T34" s="6" t="e">
        <f>VLOOKUP($B34,Input!$C$2:$DR$352,10+T$5,FALSE)*Input2!$B$2</f>
        <v>#N/A</v>
      </c>
      <c r="U34" s="6" t="e">
        <f>VLOOKUP($B34,Input!$C$2:$DR$352,10+U$5,FALSE)*Input2!$B$2</f>
        <v>#N/A</v>
      </c>
      <c r="V34" s="6" t="e">
        <f>VLOOKUP($B34,Input!$C$2:$DR$352,10+V$5,FALSE)*Input2!$B$2</f>
        <v>#N/A</v>
      </c>
      <c r="W34" s="6" t="e">
        <f>VLOOKUP($B34,Input!$C$2:$DR$352,10+W$5,FALSE)*Input2!$B$2</f>
        <v>#N/A</v>
      </c>
      <c r="X34" s="6" t="e">
        <f>VLOOKUP($B34,Input!$C$2:$DR$352,10+X$5,FALSE)*Input2!$B$2</f>
        <v>#N/A</v>
      </c>
      <c r="Y34" s="6" t="e">
        <f>VLOOKUP($B34,Input!$C$2:$DR$352,10+Y$5,FALSE)*Input2!$B$2</f>
        <v>#N/A</v>
      </c>
      <c r="Z34" s="6" t="e">
        <f>VLOOKUP($B34,Input!$C$2:$DR$352,10+Z$5,FALSE)*Input2!$B$2</f>
        <v>#N/A</v>
      </c>
      <c r="AA34" s="6" t="e">
        <f>VLOOKUP($B34,Input!$C$2:$DR$352,10+AA$5,FALSE)*Input2!$B$2</f>
        <v>#N/A</v>
      </c>
      <c r="AB34" s="6" t="e">
        <f>VLOOKUP($B34,Input!$C$2:$DR$352,10+AB$5,FALSE)*Input2!$B$2</f>
        <v>#N/A</v>
      </c>
      <c r="AC34" s="6" t="e">
        <f>VLOOKUP($B34,Input!$C$2:$DR$352,10+AC$5,FALSE)*Input2!$B$2</f>
        <v>#N/A</v>
      </c>
      <c r="AD34" s="6" t="e">
        <f>VLOOKUP($B34,Input!$C$2:$DR$352,10+AD$5,FALSE)*Input2!$B$2</f>
        <v>#N/A</v>
      </c>
      <c r="AE34" s="6" t="e">
        <f>VLOOKUP($B34,Input!$C$2:$DR$352,10+AE$5,FALSE)*Input2!$B$2</f>
        <v>#N/A</v>
      </c>
      <c r="AF34" s="6" t="e">
        <f>VLOOKUP($B34,Input!$C$2:$DR$352,10+AF$5,FALSE)*Input2!$B$2</f>
        <v>#N/A</v>
      </c>
      <c r="AG34" s="6" t="e">
        <f>VLOOKUP($B34,Input!$C$2:$DR$352,10+AG$5,FALSE)*Input2!$B$2</f>
        <v>#N/A</v>
      </c>
      <c r="AH34" s="6" t="e">
        <f>VLOOKUP($B34,Input!$C$2:$DR$352,10+AH$5,FALSE)*Input2!$B$2</f>
        <v>#N/A</v>
      </c>
      <c r="AI34" s="6" t="e">
        <f>VLOOKUP($B34,Input!$C$2:$DR$352,10+AI$5,FALSE)*Input2!$B$2</f>
        <v>#N/A</v>
      </c>
      <c r="AJ34" s="6" t="e">
        <f>VLOOKUP($B34,Input!$C$2:$DR$352,10+AJ$5,FALSE)*Input2!$B$2</f>
        <v>#N/A</v>
      </c>
      <c r="AK34" s="6" t="e">
        <f>VLOOKUP($B34,Input!$C$2:$DR$352,10+AK$5,FALSE)*Input2!$B$2</f>
        <v>#N/A</v>
      </c>
      <c r="AL34" s="6" t="e">
        <f>VLOOKUP($B34,Input!$C$2:$DR$352,10+AL$5,FALSE)*Input2!$B$2</f>
        <v>#N/A</v>
      </c>
      <c r="AM34" s="6" t="e">
        <f>VLOOKUP($B34,Input!$C$2:$DR$352,10+AM$5,FALSE)*Input2!$B$2</f>
        <v>#N/A</v>
      </c>
      <c r="AN34" s="6" t="e">
        <f>VLOOKUP($B34,Input!$C$2:$DR$352,10+AN$5,FALSE)*Input2!$B$2</f>
        <v>#N/A</v>
      </c>
      <c r="AO34" s="6" t="e">
        <f>VLOOKUP($B34,Input!$C$2:$DR$352,10+AO$5,FALSE)*Input2!$B$2</f>
        <v>#N/A</v>
      </c>
      <c r="AP34" s="6" t="e">
        <f>VLOOKUP($B34,Input!$C$2:$DR$352,10+AP$5,FALSE)*Input2!$B$2</f>
        <v>#N/A</v>
      </c>
      <c r="AQ34" s="6" t="e">
        <f>VLOOKUP($B34,Input!$C$2:$DR$352,10+AQ$5,FALSE)*Input2!$B$2</f>
        <v>#N/A</v>
      </c>
      <c r="AR34" s="6" t="e">
        <f>VLOOKUP($B34,Input!$C$2:$DR$352,10+AR$5,FALSE)*Input2!$B$2</f>
        <v>#N/A</v>
      </c>
      <c r="AS34" s="6" t="e">
        <f>VLOOKUP($B34,Input!$C$2:$DR$352,10+AS$5,FALSE)*Input2!$B$2</f>
        <v>#N/A</v>
      </c>
      <c r="AT34" s="6" t="e">
        <f>VLOOKUP($B34,Input!$C$2:$DR$352,10+AT$5,FALSE)*Input2!$B$2</f>
        <v>#N/A</v>
      </c>
      <c r="AU34" s="6" t="e">
        <f>VLOOKUP($B34,Input!$C$2:$DR$352,10+AU$5,FALSE)*Input2!$B$2</f>
        <v>#N/A</v>
      </c>
      <c r="AV34" s="6" t="e">
        <f>VLOOKUP($B34,Input!$C$2:$DR$352,10+AV$5,FALSE)*Input2!$B$2</f>
        <v>#N/A</v>
      </c>
      <c r="AW34" s="6" t="e">
        <f>VLOOKUP($B34,Input!$C$2:$DR$352,10+AW$5,FALSE)*Input2!$B$2</f>
        <v>#N/A</v>
      </c>
      <c r="AX34" s="6" t="e">
        <f>VLOOKUP($B34,Input!$C$2:$DR$352,10+AX$5,FALSE)*Input2!$B$2</f>
        <v>#N/A</v>
      </c>
      <c r="AY34" s="6" t="e">
        <f>VLOOKUP($B34,Input!$C$2:$DR$352,10+AY$5,FALSE)*Input2!$B$2</f>
        <v>#N/A</v>
      </c>
      <c r="AZ34" s="6" t="e">
        <f>VLOOKUP($B34,Input!$C$2:$DR$352,10+AZ$5,FALSE)*Input2!$B$2</f>
        <v>#N/A</v>
      </c>
      <c r="BA34" s="6" t="e">
        <f>VLOOKUP($B34,Input!$C$2:$DR$352,10+BA$5,FALSE)*Input2!$B$2</f>
        <v>#N/A</v>
      </c>
      <c r="BB34" s="6" t="e">
        <f>VLOOKUP($B34,Input!$C$2:$DR$352,10+BB$5,FALSE)*Input2!$B$2</f>
        <v>#N/A</v>
      </c>
      <c r="BC34" s="6" t="e">
        <f>VLOOKUP($B34,Input!$C$2:$DR$352,10+BC$5,FALSE)*Input2!$B$2</f>
        <v>#N/A</v>
      </c>
      <c r="BD34" s="6" t="e">
        <f>VLOOKUP($B34,Input!$C$2:$DR$352,10+BD$5,FALSE)*Input2!$B$2</f>
        <v>#N/A</v>
      </c>
      <c r="BE34" s="6" t="e">
        <f>VLOOKUP($B34,Input!$C$2:$DR$352,10+BE$5,FALSE)*Input2!$B$2</f>
        <v>#N/A</v>
      </c>
      <c r="BF34" s="6" t="e">
        <f>VLOOKUP($B34,Input!$C$2:$DR$352,10+BF$5,FALSE)*Input2!$B$2</f>
        <v>#N/A</v>
      </c>
      <c r="BG34" s="6" t="e">
        <f>VLOOKUP($B34,Input!$C$2:$DR$352,10+BG$5,FALSE)*Input2!$B$2</f>
        <v>#N/A</v>
      </c>
      <c r="BH34" s="6" t="e">
        <f>VLOOKUP($B34,Input!$C$2:$DR$352,10+BH$5,FALSE)*Input2!$B$2</f>
        <v>#N/A</v>
      </c>
      <c r="BI34" s="6" t="e">
        <f>VLOOKUP($B34,Input!$C$2:$DR$352,10+BI$5,FALSE)*Input2!$B$2</f>
        <v>#N/A</v>
      </c>
      <c r="BJ34" s="6" t="e">
        <f>VLOOKUP($B34,Input!$C$2:$DR$352,10+BJ$5,FALSE)*Input2!$B$2</f>
        <v>#N/A</v>
      </c>
      <c r="BK34" s="6" t="e">
        <f>VLOOKUP($B34,Input!$C$2:$DR$352,10+BK$5,FALSE)*Input2!$B$2</f>
        <v>#N/A</v>
      </c>
      <c r="BL34" s="6" t="e">
        <f>VLOOKUP($B34,Input!$C$2:$DR$352,10+BL$5,FALSE)*Input2!$B$2</f>
        <v>#N/A</v>
      </c>
      <c r="BM34" s="6" t="e">
        <f>VLOOKUP($B34,Input!$C$2:$DR$352,10+BM$5,FALSE)*Input2!$B$2</f>
        <v>#N/A</v>
      </c>
      <c r="BN34" s="6" t="e">
        <f>VLOOKUP($B34,Input!$C$2:$DR$352,10+BN$5,FALSE)*Input2!$B$2</f>
        <v>#N/A</v>
      </c>
      <c r="BO34" s="6" t="e">
        <f>VLOOKUP($B34,Input!$C$2:$DR$352,10+BO$5,FALSE)*Input2!$B$2</f>
        <v>#N/A</v>
      </c>
      <c r="BP34" s="6" t="e">
        <f>VLOOKUP($B34,Input!$C$2:$DR$352,10+BP$5,FALSE)*Input2!$B$2</f>
        <v>#N/A</v>
      </c>
      <c r="BQ34" s="6" t="e">
        <f>VLOOKUP($B34,Input!$C$2:$DR$352,10+BQ$5,FALSE)*Input2!$B$2</f>
        <v>#N/A</v>
      </c>
      <c r="BR34" s="6" t="e">
        <f>VLOOKUP($B34,Input!$C$2:$DR$352,10+BR$5,FALSE)*Input2!$B$2</f>
        <v>#N/A</v>
      </c>
      <c r="BS34" s="6" t="e">
        <f>VLOOKUP($B34,Input!$C$2:$DR$352,10+BS$5,FALSE)*Input2!$B$2</f>
        <v>#N/A</v>
      </c>
      <c r="BT34" s="6" t="e">
        <f>VLOOKUP($B34,Input!$C$2:$DR$352,10+BT$5,FALSE)*Input2!$B$2</f>
        <v>#N/A</v>
      </c>
      <c r="BU34" s="6" t="e">
        <f>VLOOKUP($B34,Input!$C$2:$DR$352,10+BU$5,FALSE)*Input2!$B$2</f>
        <v>#N/A</v>
      </c>
      <c r="BV34" s="6" t="e">
        <f>VLOOKUP($B34,Input!$C$2:$DR$352,10+BV$5,FALSE)*Input2!$B$2</f>
        <v>#N/A</v>
      </c>
      <c r="BW34" s="6" t="e">
        <f>VLOOKUP($B34,Input!$C$2:$DR$352,10+BW$5,FALSE)*Input2!$B$2</f>
        <v>#N/A</v>
      </c>
      <c r="BX34" s="6" t="e">
        <f>VLOOKUP($B34,Input!$C$2:$DR$352,10+BX$5,FALSE)*Input2!$B$2</f>
        <v>#N/A</v>
      </c>
      <c r="BY34" s="6" t="e">
        <f>VLOOKUP($B34,Input!$C$2:$DR$352,10+BY$5,FALSE)*Input2!$B$2</f>
        <v>#N/A</v>
      </c>
      <c r="BZ34" s="6" t="e">
        <f>VLOOKUP($B34,Input!$C$2:$DR$352,10+BZ$5,FALSE)*Input2!$B$2</f>
        <v>#N/A</v>
      </c>
      <c r="CA34" s="6" t="e">
        <f>VLOOKUP($B34,Input!$C$2:$DR$352,10+CA$5,FALSE)*Input2!$B$2</f>
        <v>#N/A</v>
      </c>
      <c r="CB34" s="6" t="e">
        <f>VLOOKUP($B34,Input!$C$2:$DR$352,10+CB$5,FALSE)*Input2!$B$2</f>
        <v>#N/A</v>
      </c>
      <c r="CC34" s="6" t="e">
        <f>VLOOKUP($B34,Input!$C$2:$DR$352,10+CC$5,FALSE)*Input2!$B$2</f>
        <v>#N/A</v>
      </c>
      <c r="CD34" s="6" t="e">
        <f>VLOOKUP($B34,Input!$C$2:$DR$352,10+CD$5,FALSE)*Input2!$B$2</f>
        <v>#N/A</v>
      </c>
      <c r="CE34" s="6" t="e">
        <f>VLOOKUP($B34,Input!$C$2:$DR$352,10+CE$5,FALSE)*Input2!$B$2</f>
        <v>#N/A</v>
      </c>
      <c r="CF34" s="6" t="e">
        <f>VLOOKUP($B34,Input!$C$2:$DR$352,10+CF$5,FALSE)*Input2!$B$2</f>
        <v>#N/A</v>
      </c>
      <c r="CG34" s="6" t="e">
        <f>VLOOKUP($B34,Input!$C$2:$DR$352,10+CG$5,FALSE)*Input2!$B$2</f>
        <v>#N/A</v>
      </c>
      <c r="CH34" s="6" t="e">
        <f>VLOOKUP($B34,Input!$C$2:$DR$352,10+CH$5,FALSE)*Input2!$B$2</f>
        <v>#N/A</v>
      </c>
      <c r="CI34" s="6" t="e">
        <f>VLOOKUP($B34,Input!$C$2:$DR$352,10+CI$5,FALSE)*Input2!$B$2</f>
        <v>#N/A</v>
      </c>
      <c r="CJ34" s="6" t="e">
        <f>VLOOKUP($B34,Input!$C$2:$DR$352,10+CJ$5,FALSE)*Input2!$B$2</f>
        <v>#N/A</v>
      </c>
      <c r="CK34" s="6" t="e">
        <f>VLOOKUP($B34,Input!$C$2:$DR$352,10+CK$5,FALSE)*Input2!$B$2</f>
        <v>#N/A</v>
      </c>
      <c r="CL34" s="6" t="e">
        <f>VLOOKUP($B34,Input!$C$2:$DR$352,10+CL$5,FALSE)*Input2!$B$2</f>
        <v>#N/A</v>
      </c>
      <c r="CM34" s="6" t="e">
        <f>VLOOKUP($B34,Input!$C$2:$DR$352,10+CM$5,FALSE)*Input2!$B$2</f>
        <v>#N/A</v>
      </c>
      <c r="CN34" s="6" t="e">
        <f>VLOOKUP($B34,Input!$C$2:$DR$352,10+CN$5,FALSE)*Input2!$B$2</f>
        <v>#N/A</v>
      </c>
      <c r="CO34" s="6" t="e">
        <f>VLOOKUP($B34,Input!$C$2:$DR$352,10+CO$5,FALSE)*Input2!$B$2</f>
        <v>#N/A</v>
      </c>
      <c r="CP34" s="6" t="e">
        <f>VLOOKUP($B34,Input!$C$2:$DR$352,10+CP$5,FALSE)*Input2!$B$2</f>
        <v>#N/A</v>
      </c>
    </row>
    <row r="35" spans="1:95" outlineLevel="4">
      <c r="A35" s="64" t="s">
        <v>262</v>
      </c>
      <c r="B35" s="21" t="s">
        <v>228</v>
      </c>
      <c r="C35" s="7"/>
      <c r="D35" s="6" t="e">
        <f>ABS(VLOOKUP($B35,Input!$C$2:$DR$352,10+D$5,FALSE)*Input2!$B$2)</f>
        <v>#N/A</v>
      </c>
      <c r="E35" s="6" t="e">
        <f>ABS(VLOOKUP($B35,Input!$C$2:$DR$352,10+E$5,FALSE)*Input2!$B$2)</f>
        <v>#N/A</v>
      </c>
      <c r="F35" s="6" t="e">
        <f>ABS(VLOOKUP($B35,Input!$C$2:$DR$352,10+F$5,FALSE)*Input2!$B$2)</f>
        <v>#N/A</v>
      </c>
      <c r="G35" s="6" t="e">
        <f>ABS(VLOOKUP($B35,Input!$C$2:$DR$352,10+G$5,FALSE)*Input2!$B$2)</f>
        <v>#N/A</v>
      </c>
      <c r="H35" s="6" t="e">
        <f>ABS(VLOOKUP($B35,Input!$C$2:$DR$352,10+H$5,FALSE)*Input2!$B$2)</f>
        <v>#N/A</v>
      </c>
      <c r="I35" s="6" t="e">
        <f>ABS(VLOOKUP($B35,Input!$C$2:$DR$352,10+I$5,FALSE)*Input2!$B$2)</f>
        <v>#N/A</v>
      </c>
      <c r="J35" s="6" t="e">
        <f>ABS(VLOOKUP($B35,Input!$C$2:$DR$352,10+J$5,FALSE)*Input2!$B$2)</f>
        <v>#N/A</v>
      </c>
      <c r="K35" s="6" t="e">
        <f>ABS(VLOOKUP($B35,Input!$C$2:$DR$352,10+K$5,FALSE)*Input2!$B$2)</f>
        <v>#N/A</v>
      </c>
      <c r="L35" s="6" t="e">
        <f>ABS(VLOOKUP($B35,Input!$C$2:$DR$352,10+L$5,FALSE)*Input2!$B$2)</f>
        <v>#N/A</v>
      </c>
      <c r="M35" s="6" t="e">
        <f>ABS(VLOOKUP($B35,Input!$C$2:$DR$352,10+M$5,FALSE)*Input2!$B$2)</f>
        <v>#N/A</v>
      </c>
      <c r="N35" s="6" t="e">
        <f>ABS(VLOOKUP($B35,Input!$C$2:$DR$352,10+N$5,FALSE)*Input2!$B$2)</f>
        <v>#N/A</v>
      </c>
      <c r="O35" s="6" t="e">
        <f>ABS(VLOOKUP($B35,Input!$C$2:$DR$352,10+O$5,FALSE)*Input2!$B$2)</f>
        <v>#N/A</v>
      </c>
      <c r="P35" s="6" t="e">
        <f>ABS(VLOOKUP($B35,Input!$C$2:$DR$352,10+P$5,FALSE)*Input2!$B$2)</f>
        <v>#N/A</v>
      </c>
      <c r="Q35" s="6" t="e">
        <f>ABS(VLOOKUP($B35,Input!$C$2:$DR$352,10+Q$5,FALSE)*Input2!$B$2)</f>
        <v>#N/A</v>
      </c>
      <c r="R35" s="6" t="e">
        <f>ABS(VLOOKUP($B35,Input!$C$2:$DR$352,10+R$5,FALSE)*Input2!$B$2)</f>
        <v>#N/A</v>
      </c>
      <c r="S35" s="6" t="e">
        <f>ABS(VLOOKUP($B35,Input!$C$2:$DR$352,10+S$5,FALSE)*Input2!$B$2)</f>
        <v>#N/A</v>
      </c>
      <c r="T35" s="6" t="e">
        <f>ABS(VLOOKUP($B35,Input!$C$2:$DR$352,10+T$5,FALSE)*Input2!$B$2)</f>
        <v>#N/A</v>
      </c>
      <c r="U35" s="6" t="e">
        <f>ABS(VLOOKUP($B35,Input!$C$2:$DR$352,10+U$5,FALSE)*Input2!$B$2)</f>
        <v>#N/A</v>
      </c>
      <c r="V35" s="6" t="e">
        <f>ABS(VLOOKUP($B35,Input!$C$2:$DR$352,10+V$5,FALSE)*Input2!$B$2)</f>
        <v>#N/A</v>
      </c>
      <c r="W35" s="6" t="e">
        <f>ABS(VLOOKUP($B35,Input!$C$2:$DR$352,10+W$5,FALSE)*Input2!$B$2)</f>
        <v>#N/A</v>
      </c>
      <c r="X35" s="6" t="e">
        <f>ABS(VLOOKUP($B35,Input!$C$2:$DR$352,10+X$5,FALSE)*Input2!$B$2)</f>
        <v>#N/A</v>
      </c>
      <c r="Y35" s="6" t="e">
        <f>ABS(VLOOKUP($B35,Input!$C$2:$DR$352,10+Y$5,FALSE)*Input2!$B$2)</f>
        <v>#N/A</v>
      </c>
      <c r="Z35" s="6" t="e">
        <f>ABS(VLOOKUP($B35,Input!$C$2:$DR$352,10+Z$5,FALSE)*Input2!$B$2)</f>
        <v>#N/A</v>
      </c>
      <c r="AA35" s="6" t="e">
        <f>ABS(VLOOKUP($B35,Input!$C$2:$DR$352,10+AA$5,FALSE)*Input2!$B$2)</f>
        <v>#N/A</v>
      </c>
      <c r="AB35" s="6" t="e">
        <f>ABS(VLOOKUP($B35,Input!$C$2:$DR$352,10+AB$5,FALSE)*Input2!$B$2)</f>
        <v>#N/A</v>
      </c>
      <c r="AC35" s="6" t="e">
        <f>ABS(VLOOKUP($B35,Input!$C$2:$DR$352,10+AC$5,FALSE)*Input2!$B$2)</f>
        <v>#N/A</v>
      </c>
      <c r="AD35" s="6" t="e">
        <f>ABS(VLOOKUP($B35,Input!$C$2:$DR$352,10+AD$5,FALSE)*Input2!$B$2)</f>
        <v>#N/A</v>
      </c>
      <c r="AE35" s="6" t="e">
        <f>ABS(VLOOKUP($B35,Input!$C$2:$DR$352,10+AE$5,FALSE)*Input2!$B$2)</f>
        <v>#N/A</v>
      </c>
      <c r="AF35" s="6" t="e">
        <f>ABS(VLOOKUP($B35,Input!$C$2:$DR$352,10+AF$5,FALSE)*Input2!$B$2)</f>
        <v>#N/A</v>
      </c>
      <c r="AG35" s="6" t="e">
        <f>ABS(VLOOKUP($B35,Input!$C$2:$DR$352,10+AG$5,FALSE)*Input2!$B$2)</f>
        <v>#N/A</v>
      </c>
      <c r="AH35" s="6" t="e">
        <f>ABS(VLOOKUP($B35,Input!$C$2:$DR$352,10+AH$5,FALSE)*Input2!$B$2)</f>
        <v>#N/A</v>
      </c>
      <c r="AI35" s="6" t="e">
        <f>ABS(VLOOKUP($B35,Input!$C$2:$DR$352,10+AI$5,FALSE)*Input2!$B$2)</f>
        <v>#N/A</v>
      </c>
      <c r="AJ35" s="6" t="e">
        <f>ABS(VLOOKUP($B35,Input!$C$2:$DR$352,10+AJ$5,FALSE)*Input2!$B$2)</f>
        <v>#N/A</v>
      </c>
      <c r="AK35" s="6" t="e">
        <f>ABS(VLOOKUP($B35,Input!$C$2:$DR$352,10+AK$5,FALSE)*Input2!$B$2)</f>
        <v>#N/A</v>
      </c>
      <c r="AL35" s="6" t="e">
        <f>ABS(VLOOKUP($B35,Input!$C$2:$DR$352,10+AL$5,FALSE)*Input2!$B$2)</f>
        <v>#N/A</v>
      </c>
      <c r="AM35" s="6" t="e">
        <f>ABS(VLOOKUP($B35,Input!$C$2:$DR$352,10+AM$5,FALSE)*Input2!$B$2)</f>
        <v>#N/A</v>
      </c>
      <c r="AN35" s="6" t="e">
        <f>ABS(VLOOKUP($B35,Input!$C$2:$DR$352,10+AN$5,FALSE)*Input2!$B$2)</f>
        <v>#N/A</v>
      </c>
      <c r="AO35" s="6" t="e">
        <f>ABS(VLOOKUP($B35,Input!$C$2:$DR$352,10+AO$5,FALSE)*Input2!$B$2)</f>
        <v>#N/A</v>
      </c>
      <c r="AP35" s="6" t="e">
        <f>ABS(VLOOKUP($B35,Input!$C$2:$DR$352,10+AP$5,FALSE)*Input2!$B$2)</f>
        <v>#N/A</v>
      </c>
      <c r="AQ35" s="6" t="e">
        <f>ABS(VLOOKUP($B35,Input!$C$2:$DR$352,10+AQ$5,FALSE)*Input2!$B$2)</f>
        <v>#N/A</v>
      </c>
      <c r="AR35" s="6" t="e">
        <f>ABS(VLOOKUP($B35,Input!$C$2:$DR$352,10+AR$5,FALSE)*Input2!$B$2)</f>
        <v>#N/A</v>
      </c>
      <c r="AS35" s="6" t="e">
        <f>ABS(VLOOKUP($B35,Input!$C$2:$DR$352,10+AS$5,FALSE)*Input2!$B$2)</f>
        <v>#N/A</v>
      </c>
      <c r="AT35" s="6" t="e">
        <f>ABS(VLOOKUP($B35,Input!$C$2:$DR$352,10+AT$5,FALSE)*Input2!$B$2)</f>
        <v>#N/A</v>
      </c>
      <c r="AU35" s="6" t="e">
        <f>ABS(VLOOKUP($B35,Input!$C$2:$DR$352,10+AU$5,FALSE)*Input2!$B$2)</f>
        <v>#N/A</v>
      </c>
      <c r="AV35" s="6" t="e">
        <f>ABS(VLOOKUP($B35,Input!$C$2:$DR$352,10+AV$5,FALSE)*Input2!$B$2)</f>
        <v>#N/A</v>
      </c>
      <c r="AW35" s="6" t="e">
        <f>ABS(VLOOKUP($B35,Input!$C$2:$DR$352,10+AW$5,FALSE)*Input2!$B$2)</f>
        <v>#N/A</v>
      </c>
      <c r="AX35" s="6" t="e">
        <f>ABS(VLOOKUP($B35,Input!$C$2:$DR$352,10+AX$5,FALSE)*Input2!$B$2)</f>
        <v>#N/A</v>
      </c>
      <c r="AY35" s="6" t="e">
        <f>ABS(VLOOKUP($B35,Input!$C$2:$DR$352,10+AY$5,FALSE)*Input2!$B$2)</f>
        <v>#N/A</v>
      </c>
      <c r="AZ35" s="6" t="e">
        <f>ABS(VLOOKUP($B35,Input!$C$2:$DR$352,10+AZ$5,FALSE)*Input2!$B$2)</f>
        <v>#N/A</v>
      </c>
      <c r="BA35" s="6" t="e">
        <f>ABS(VLOOKUP($B35,Input!$C$2:$DR$352,10+BA$5,FALSE)*Input2!$B$2)</f>
        <v>#N/A</v>
      </c>
      <c r="BB35" s="6" t="e">
        <f>ABS(VLOOKUP($B35,Input!$C$2:$DR$352,10+BB$5,FALSE)*Input2!$B$2)</f>
        <v>#N/A</v>
      </c>
      <c r="BC35" s="6" t="e">
        <f>ABS(VLOOKUP($B35,Input!$C$2:$DR$352,10+BC$5,FALSE)*Input2!$B$2)</f>
        <v>#N/A</v>
      </c>
      <c r="BD35" s="6" t="e">
        <f>ABS(VLOOKUP($B35,Input!$C$2:$DR$352,10+BD$5,FALSE)*Input2!$B$2)</f>
        <v>#N/A</v>
      </c>
      <c r="BE35" s="6" t="e">
        <f>ABS(VLOOKUP($B35,Input!$C$2:$DR$352,10+BE$5,FALSE)*Input2!$B$2)</f>
        <v>#N/A</v>
      </c>
      <c r="BF35" s="6" t="e">
        <f>ABS(VLOOKUP($B35,Input!$C$2:$DR$352,10+BF$5,FALSE)*Input2!$B$2)</f>
        <v>#N/A</v>
      </c>
      <c r="BG35" s="6" t="e">
        <f>ABS(VLOOKUP($B35,Input!$C$2:$DR$352,10+BG$5,FALSE)*Input2!$B$2)</f>
        <v>#N/A</v>
      </c>
      <c r="BH35" s="6" t="e">
        <f>ABS(VLOOKUP($B35,Input!$C$2:$DR$352,10+BH$5,FALSE)*Input2!$B$2)</f>
        <v>#N/A</v>
      </c>
      <c r="BI35" s="6" t="e">
        <f>ABS(VLOOKUP($B35,Input!$C$2:$DR$352,10+BI$5,FALSE)*Input2!$B$2)</f>
        <v>#N/A</v>
      </c>
      <c r="BJ35" s="6" t="e">
        <f>ABS(VLOOKUP($B35,Input!$C$2:$DR$352,10+BJ$5,FALSE)*Input2!$B$2)</f>
        <v>#N/A</v>
      </c>
      <c r="BK35" s="6" t="e">
        <f>ABS(VLOOKUP($B35,Input!$C$2:$DR$352,10+BK$5,FALSE)*Input2!$B$2)</f>
        <v>#N/A</v>
      </c>
      <c r="BL35" s="6" t="e">
        <f>ABS(VLOOKUP($B35,Input!$C$2:$DR$352,10+BL$5,FALSE)*Input2!$B$2)</f>
        <v>#N/A</v>
      </c>
      <c r="BM35" s="6" t="e">
        <f>ABS(VLOOKUP($B35,Input!$C$2:$DR$352,10+BM$5,FALSE)*Input2!$B$2)</f>
        <v>#N/A</v>
      </c>
      <c r="BN35" s="6" t="e">
        <f>ABS(VLOOKUP($B35,Input!$C$2:$DR$352,10+BN$5,FALSE)*Input2!$B$2)</f>
        <v>#N/A</v>
      </c>
      <c r="BO35" s="6" t="e">
        <f>ABS(VLOOKUP($B35,Input!$C$2:$DR$352,10+BO$5,FALSE)*Input2!$B$2)</f>
        <v>#N/A</v>
      </c>
      <c r="BP35" s="6" t="e">
        <f>ABS(VLOOKUP($B35,Input!$C$2:$DR$352,10+BP$5,FALSE)*Input2!$B$2)</f>
        <v>#N/A</v>
      </c>
      <c r="BQ35" s="6" t="e">
        <f>ABS(VLOOKUP($B35,Input!$C$2:$DR$352,10+BQ$5,FALSE)*Input2!$B$2)</f>
        <v>#N/A</v>
      </c>
      <c r="BR35" s="6" t="e">
        <f>ABS(VLOOKUP($B35,Input!$C$2:$DR$352,10+BR$5,FALSE)*Input2!$B$2)</f>
        <v>#N/A</v>
      </c>
      <c r="BS35" s="6" t="e">
        <f>ABS(VLOOKUP($B35,Input!$C$2:$DR$352,10+BS$5,FALSE)*Input2!$B$2)</f>
        <v>#N/A</v>
      </c>
      <c r="BT35" s="6" t="e">
        <f>ABS(VLOOKUP($B35,Input!$C$2:$DR$352,10+BT$5,FALSE)*Input2!$B$2)</f>
        <v>#N/A</v>
      </c>
      <c r="BU35" s="6" t="e">
        <f>ABS(VLOOKUP($B35,Input!$C$2:$DR$352,10+BU$5,FALSE)*Input2!$B$2)</f>
        <v>#N/A</v>
      </c>
      <c r="BV35" s="6" t="e">
        <f>ABS(VLOOKUP($B35,Input!$C$2:$DR$352,10+BV$5,FALSE)*Input2!$B$2)</f>
        <v>#N/A</v>
      </c>
      <c r="BW35" s="6" t="e">
        <f>ABS(VLOOKUP($B35,Input!$C$2:$DR$352,10+BW$5,FALSE)*Input2!$B$2)</f>
        <v>#N/A</v>
      </c>
      <c r="BX35" s="6" t="e">
        <f>ABS(VLOOKUP($B35,Input!$C$2:$DR$352,10+BX$5,FALSE)*Input2!$B$2)</f>
        <v>#N/A</v>
      </c>
      <c r="BY35" s="6" t="e">
        <f>ABS(VLOOKUP($B35,Input!$C$2:$DR$352,10+BY$5,FALSE)*Input2!$B$2)</f>
        <v>#N/A</v>
      </c>
      <c r="BZ35" s="6" t="e">
        <f>ABS(VLOOKUP($B35,Input!$C$2:$DR$352,10+BZ$5,FALSE)*Input2!$B$2)</f>
        <v>#N/A</v>
      </c>
      <c r="CA35" s="6" t="e">
        <f>ABS(VLOOKUP($B35,Input!$C$2:$DR$352,10+CA$5,FALSE)*Input2!$B$2)</f>
        <v>#N/A</v>
      </c>
      <c r="CB35" s="6" t="e">
        <f>ABS(VLOOKUP($B35,Input!$C$2:$DR$352,10+CB$5,FALSE)*Input2!$B$2)</f>
        <v>#N/A</v>
      </c>
      <c r="CC35" s="6" t="e">
        <f>ABS(VLOOKUP($B35,Input!$C$2:$DR$352,10+CC$5,FALSE)*Input2!$B$2)</f>
        <v>#N/A</v>
      </c>
      <c r="CD35" s="6" t="e">
        <f>ABS(VLOOKUP($B35,Input!$C$2:$DR$352,10+CD$5,FALSE)*Input2!$B$2)</f>
        <v>#N/A</v>
      </c>
      <c r="CE35" s="6" t="e">
        <f>ABS(VLOOKUP($B35,Input!$C$2:$DR$352,10+CE$5,FALSE)*Input2!$B$2)</f>
        <v>#N/A</v>
      </c>
      <c r="CF35" s="6" t="e">
        <f>ABS(VLOOKUP($B35,Input!$C$2:$DR$352,10+CF$5,FALSE)*Input2!$B$2)</f>
        <v>#N/A</v>
      </c>
      <c r="CG35" s="6" t="e">
        <f>ABS(VLOOKUP($B35,Input!$C$2:$DR$352,10+CG$5,FALSE)*Input2!$B$2)</f>
        <v>#N/A</v>
      </c>
      <c r="CH35" s="6" t="e">
        <f>ABS(VLOOKUP($B35,Input!$C$2:$DR$352,10+CH$5,FALSE)*Input2!$B$2)</f>
        <v>#N/A</v>
      </c>
      <c r="CI35" s="6" t="e">
        <f>ABS(VLOOKUP($B35,Input!$C$2:$DR$352,10+CI$5,FALSE)*Input2!$B$2)</f>
        <v>#N/A</v>
      </c>
      <c r="CJ35" s="6" t="e">
        <f>ABS(VLOOKUP($B35,Input!$C$2:$DR$352,10+CJ$5,FALSE)*Input2!$B$2)</f>
        <v>#N/A</v>
      </c>
      <c r="CK35" s="6" t="e">
        <f>ABS(VLOOKUP($B35,Input!$C$2:$DR$352,10+CK$5,FALSE)*Input2!$B$2)</f>
        <v>#N/A</v>
      </c>
      <c r="CL35" s="6" t="e">
        <f>ABS(VLOOKUP($B35,Input!$C$2:$DR$352,10+CL$5,FALSE)*Input2!$B$2)</f>
        <v>#N/A</v>
      </c>
      <c r="CM35" s="6" t="e">
        <f>ABS(VLOOKUP($B35,Input!$C$2:$DR$352,10+CM$5,FALSE)*Input2!$B$2)</f>
        <v>#N/A</v>
      </c>
      <c r="CN35" s="6" t="e">
        <f>ABS(VLOOKUP($B35,Input!$C$2:$DR$352,10+CN$5,FALSE)*Input2!$B$2)</f>
        <v>#N/A</v>
      </c>
      <c r="CO35" s="6" t="e">
        <f>ABS(VLOOKUP($B35,Input!$C$2:$DR$352,10+CO$5,FALSE)*Input2!$B$2)</f>
        <v>#N/A</v>
      </c>
      <c r="CP35" s="6" t="e">
        <f>ABS(VLOOKUP($B35,Input!$C$2:$DR$352,10+CP$5,FALSE)*Input2!$B$2)</f>
        <v>#N/A</v>
      </c>
    </row>
    <row r="36" spans="1:95" outlineLevel="3">
      <c r="A36" s="5" t="s">
        <v>263</v>
      </c>
      <c r="B36" s="21" t="s">
        <v>223</v>
      </c>
      <c r="C36" s="7"/>
      <c r="D36" s="6" t="e">
        <f>VLOOKUP($B36,Input!$C$2:$DR$352,10+D$5,FALSE)*Input2!$B$2+IF(NOT(ISERROR(VLOOKUP("TGS",Input!$C$2:$DR$352,10+D$5,FALSE))),(VLOOKUP("TGS",Input!$C$2:$DR$352,10+D$5,FALSE)),0)</f>
        <v>#N/A</v>
      </c>
      <c r="E36" s="6" t="e">
        <f>VLOOKUP($B36,Input!$C$2:$DR$352,10+E$5,FALSE)*Input2!$B$2+IF(NOT(ISERROR(VLOOKUP("TGS",Input!$C$2:$DR$352,10+E$5,FALSE))),(VLOOKUP("TGS",Input!$C$2:$DR$352,10+E$5,FALSE)),0)</f>
        <v>#N/A</v>
      </c>
      <c r="F36" s="6" t="e">
        <f>VLOOKUP($B36,Input!$C$2:$DR$352,10+F$5,FALSE)*Input2!$B$2+IF(NOT(ISERROR(VLOOKUP("TGS",Input!$C$2:$DR$352,10+F$5,FALSE))),(VLOOKUP("TGS",Input!$C$2:$DR$352,10+F$5,FALSE)),0)</f>
        <v>#N/A</v>
      </c>
      <c r="G36" s="6" t="e">
        <f>VLOOKUP($B36,Input!$C$2:$DR$352,10+G$5,FALSE)*Input2!$B$2+IF(NOT(ISERROR(VLOOKUP("TGS",Input!$C$2:$DR$352,10+G$5,FALSE))),(VLOOKUP("TGS",Input!$C$2:$DR$352,10+G$5,FALSE)),0)</f>
        <v>#N/A</v>
      </c>
      <c r="H36" s="6" t="e">
        <f>VLOOKUP($B36,Input!$C$2:$DR$352,10+H$5,FALSE)*Input2!$B$2+IF(NOT(ISERROR(VLOOKUP("TGS",Input!$C$2:$DR$352,10+H$5,FALSE))),(VLOOKUP("TGS",Input!$C$2:$DR$352,10+H$5,FALSE)),0)</f>
        <v>#N/A</v>
      </c>
      <c r="I36" s="6" t="e">
        <f>VLOOKUP($B36,Input!$C$2:$DR$352,10+I$5,FALSE)*Input2!$B$2+IF(NOT(ISERROR(VLOOKUP("TGS",Input!$C$2:$DR$352,10+I$5,FALSE))),(VLOOKUP("TGS",Input!$C$2:$DR$352,10+I$5,FALSE)),0)</f>
        <v>#N/A</v>
      </c>
      <c r="J36" s="6" t="e">
        <f>VLOOKUP($B36,Input!$C$2:$DR$352,10+J$5,FALSE)*Input2!$B$2+IF(NOT(ISERROR(VLOOKUP("TGS",Input!$C$2:$DR$352,10+J$5,FALSE))),(VLOOKUP("TGS",Input!$C$2:$DR$352,10+J$5,FALSE)),0)</f>
        <v>#N/A</v>
      </c>
      <c r="K36" s="6" t="e">
        <f>VLOOKUP($B36,Input!$C$2:$DR$352,10+K$5,FALSE)*Input2!$B$2+IF(NOT(ISERROR(VLOOKUP("TGS",Input!$C$2:$DR$352,10+K$5,FALSE))),(VLOOKUP("TGS",Input!$C$2:$DR$352,10+K$5,FALSE)),0)</f>
        <v>#N/A</v>
      </c>
      <c r="L36" s="6" t="e">
        <f>VLOOKUP($B36,Input!$C$2:$DR$352,10+L$5,FALSE)*Input2!$B$2+IF(NOT(ISERROR(VLOOKUP("TGS",Input!$C$2:$DR$352,10+L$5,FALSE))),(VLOOKUP("TGS",Input!$C$2:$DR$352,10+L$5,FALSE)),0)</f>
        <v>#N/A</v>
      </c>
      <c r="M36" s="6" t="e">
        <f>VLOOKUP($B36,Input!$C$2:$DR$352,10+M$5,FALSE)*Input2!$B$2+IF(NOT(ISERROR(VLOOKUP("TGS",Input!$C$2:$DR$352,10+M$5,FALSE))),(VLOOKUP("TGS",Input!$C$2:$DR$352,10+M$5,FALSE)),0)</f>
        <v>#N/A</v>
      </c>
      <c r="N36" s="6" t="e">
        <f>VLOOKUP($B36,Input!$C$2:$DR$352,10+N$5,FALSE)*Input2!$B$2+IF(NOT(ISERROR(VLOOKUP("TGS",Input!$C$2:$DR$352,10+N$5,FALSE))),(VLOOKUP("TGS",Input!$C$2:$DR$352,10+N$5,FALSE)),0)</f>
        <v>#N/A</v>
      </c>
      <c r="O36" s="6" t="e">
        <f>VLOOKUP($B36,Input!$C$2:$DR$352,10+O$5,FALSE)*Input2!$B$2+IF(NOT(ISERROR(VLOOKUP("TGS",Input!$C$2:$DR$352,10+O$5,FALSE))),(VLOOKUP("TGS",Input!$C$2:$DR$352,10+O$5,FALSE)),0)</f>
        <v>#N/A</v>
      </c>
      <c r="P36" s="6" t="e">
        <f>VLOOKUP($B36,Input!$C$2:$DR$352,10+P$5,FALSE)*Input2!$B$2+IF(NOT(ISERROR(VLOOKUP("TGS",Input!$C$2:$DR$352,10+P$5,FALSE))),(VLOOKUP("TGS",Input!$C$2:$DR$352,10+P$5,FALSE)),0)</f>
        <v>#N/A</v>
      </c>
      <c r="Q36" s="6" t="e">
        <f>VLOOKUP($B36,Input!$C$2:$DR$352,10+Q$5,FALSE)*Input2!$B$2+IF(NOT(ISERROR(VLOOKUP("TGS",Input!$C$2:$DR$352,10+Q$5,FALSE))),(VLOOKUP("TGS",Input!$C$2:$DR$352,10+Q$5,FALSE)),0)</f>
        <v>#N/A</v>
      </c>
      <c r="R36" s="6" t="e">
        <f>VLOOKUP($B36,Input!$C$2:$DR$352,10+R$5,FALSE)*Input2!$B$2+IF(NOT(ISERROR(VLOOKUP("TGS",Input!$C$2:$DR$352,10+R$5,FALSE))),(VLOOKUP("TGS",Input!$C$2:$DR$352,10+R$5,FALSE)),0)</f>
        <v>#N/A</v>
      </c>
      <c r="S36" s="6" t="e">
        <f>VLOOKUP($B36,Input!$C$2:$DR$352,10+S$5,FALSE)*Input2!$B$2+IF(NOT(ISERROR(VLOOKUP("TGS",Input!$C$2:$DR$352,10+S$5,FALSE))),(VLOOKUP("TGS",Input!$C$2:$DR$352,10+S$5,FALSE)),0)</f>
        <v>#N/A</v>
      </c>
      <c r="T36" s="6" t="e">
        <f>VLOOKUP($B36,Input!$C$2:$DR$352,10+T$5,FALSE)*Input2!$B$2+IF(NOT(ISERROR(VLOOKUP("TGS",Input!$C$2:$DR$352,10+T$5,FALSE))),(VLOOKUP("TGS",Input!$C$2:$DR$352,10+T$5,FALSE)),0)</f>
        <v>#N/A</v>
      </c>
      <c r="U36" s="6" t="e">
        <f>VLOOKUP($B36,Input!$C$2:$DR$352,10+U$5,FALSE)*Input2!$B$2+IF(NOT(ISERROR(VLOOKUP("TGS",Input!$C$2:$DR$352,10+U$5,FALSE))),(VLOOKUP("TGS",Input!$C$2:$DR$352,10+U$5,FALSE)),0)</f>
        <v>#N/A</v>
      </c>
      <c r="V36" s="6" t="e">
        <f>VLOOKUP($B36,Input!$C$2:$DR$352,10+V$5,FALSE)*Input2!$B$2+IF(NOT(ISERROR(VLOOKUP("TGS",Input!$C$2:$DR$352,10+V$5,FALSE))),(VLOOKUP("TGS",Input!$C$2:$DR$352,10+V$5,FALSE)),0)</f>
        <v>#N/A</v>
      </c>
      <c r="W36" s="6" t="e">
        <f>VLOOKUP($B36,Input!$C$2:$DR$352,10+W$5,FALSE)*Input2!$B$2+IF(NOT(ISERROR(VLOOKUP("TGS",Input!$C$2:$DR$352,10+W$5,FALSE))),(VLOOKUP("TGS",Input!$C$2:$DR$352,10+W$5,FALSE)),0)</f>
        <v>#N/A</v>
      </c>
      <c r="X36" s="6" t="e">
        <f>VLOOKUP($B36,Input!$C$2:$DR$352,10+X$5,FALSE)*Input2!$B$2+IF(NOT(ISERROR(VLOOKUP("TGS",Input!$C$2:$DR$352,10+X$5,FALSE))),(VLOOKUP("TGS",Input!$C$2:$DR$352,10+X$5,FALSE)),0)</f>
        <v>#N/A</v>
      </c>
      <c r="Y36" s="6" t="e">
        <f>VLOOKUP($B36,Input!$C$2:$DR$352,10+Y$5,FALSE)*Input2!$B$2+IF(NOT(ISERROR(VLOOKUP("TGS",Input!$C$2:$DR$352,10+Y$5,FALSE))),(VLOOKUP("TGS",Input!$C$2:$DR$352,10+Y$5,FALSE)),0)</f>
        <v>#N/A</v>
      </c>
      <c r="Z36" s="6" t="e">
        <f>VLOOKUP($B36,Input!$C$2:$DR$352,10+Z$5,FALSE)*Input2!$B$2+IF(NOT(ISERROR(VLOOKUP("TGS",Input!$C$2:$DR$352,10+Z$5,FALSE))),(VLOOKUP("TGS",Input!$C$2:$DR$352,10+Z$5,FALSE)),0)</f>
        <v>#N/A</v>
      </c>
      <c r="AA36" s="6" t="e">
        <f>VLOOKUP($B36,Input!$C$2:$DR$352,10+AA$5,FALSE)*Input2!$B$2+IF(NOT(ISERROR(VLOOKUP("TGS",Input!$C$2:$DR$352,10+AA$5,FALSE))),(VLOOKUP("TGS",Input!$C$2:$DR$352,10+AA$5,FALSE)),0)</f>
        <v>#N/A</v>
      </c>
      <c r="AB36" s="6" t="e">
        <f>VLOOKUP($B36,Input!$C$2:$DR$352,10+AB$5,FALSE)*Input2!$B$2+IF(NOT(ISERROR(VLOOKUP("TGS",Input!$C$2:$DR$352,10+AB$5,FALSE))),(VLOOKUP("TGS",Input!$C$2:$DR$352,10+AB$5,FALSE)),0)</f>
        <v>#N/A</v>
      </c>
      <c r="AC36" s="6" t="e">
        <f>VLOOKUP($B36,Input!$C$2:$DR$352,10+AC$5,FALSE)*Input2!$B$2+IF(NOT(ISERROR(VLOOKUP("TGS",Input!$C$2:$DR$352,10+AC$5,FALSE))),(VLOOKUP("TGS",Input!$C$2:$DR$352,10+AC$5,FALSE)),0)</f>
        <v>#N/A</v>
      </c>
      <c r="AD36" s="6" t="e">
        <f>VLOOKUP($B36,Input!$C$2:$DR$352,10+AD$5,FALSE)*Input2!$B$2+IF(NOT(ISERROR(VLOOKUP("TGS",Input!$C$2:$DR$352,10+AD$5,FALSE))),(VLOOKUP("TGS",Input!$C$2:$DR$352,10+AD$5,FALSE)),0)</f>
        <v>#N/A</v>
      </c>
      <c r="AE36" s="6" t="e">
        <f>VLOOKUP($B36,Input!$C$2:$DR$352,10+AE$5,FALSE)*Input2!$B$2+IF(NOT(ISERROR(VLOOKUP("TGS",Input!$C$2:$DR$352,10+AE$5,FALSE))),(VLOOKUP("TGS",Input!$C$2:$DR$352,10+AE$5,FALSE)),0)</f>
        <v>#N/A</v>
      </c>
      <c r="AF36" s="6" t="e">
        <f>VLOOKUP($B36,Input!$C$2:$DR$352,10+AF$5,FALSE)*Input2!$B$2+IF(NOT(ISERROR(VLOOKUP("TGS",Input!$C$2:$DR$352,10+AF$5,FALSE))),(VLOOKUP("TGS",Input!$C$2:$DR$352,10+AF$5,FALSE)),0)</f>
        <v>#N/A</v>
      </c>
      <c r="AG36" s="6" t="e">
        <f>VLOOKUP($B36,Input!$C$2:$DR$352,10+AG$5,FALSE)*Input2!$B$2+IF(NOT(ISERROR(VLOOKUP("TGS",Input!$C$2:$DR$352,10+AG$5,FALSE))),(VLOOKUP("TGS",Input!$C$2:$DR$352,10+AG$5,FALSE)),0)</f>
        <v>#N/A</v>
      </c>
      <c r="AH36" s="6" t="e">
        <f>VLOOKUP($B36,Input!$C$2:$DR$352,10+AH$5,FALSE)*Input2!$B$2+IF(NOT(ISERROR(VLOOKUP("TGS",Input!$C$2:$DR$352,10+AH$5,FALSE))),(VLOOKUP("TGS",Input!$C$2:$DR$352,10+AH$5,FALSE)),0)</f>
        <v>#N/A</v>
      </c>
      <c r="AI36" s="6" t="e">
        <f>VLOOKUP($B36,Input!$C$2:$DR$352,10+AI$5,FALSE)*Input2!$B$2+IF(NOT(ISERROR(VLOOKUP("TGS",Input!$C$2:$DR$352,10+AI$5,FALSE))),(VLOOKUP("TGS",Input!$C$2:$DR$352,10+AI$5,FALSE)),0)</f>
        <v>#N/A</v>
      </c>
      <c r="AJ36" s="6" t="e">
        <f>VLOOKUP($B36,Input!$C$2:$DR$352,10+AJ$5,FALSE)*Input2!$B$2+IF(NOT(ISERROR(VLOOKUP("TGS",Input!$C$2:$DR$352,10+AJ$5,FALSE))),(VLOOKUP("TGS",Input!$C$2:$DR$352,10+AJ$5,FALSE)),0)</f>
        <v>#N/A</v>
      </c>
      <c r="AK36" s="6" t="e">
        <f>VLOOKUP($B36,Input!$C$2:$DR$352,10+AK$5,FALSE)*Input2!$B$2+IF(NOT(ISERROR(VLOOKUP("TGS",Input!$C$2:$DR$352,10+AK$5,FALSE))),(VLOOKUP("TGS",Input!$C$2:$DR$352,10+AK$5,FALSE)),0)</f>
        <v>#N/A</v>
      </c>
      <c r="AL36" s="6" t="e">
        <f>VLOOKUP($B36,Input!$C$2:$DR$352,10+AL$5,FALSE)*Input2!$B$2+IF(NOT(ISERROR(VLOOKUP("TGS",Input!$C$2:$DR$352,10+AL$5,FALSE))),(VLOOKUP("TGS",Input!$C$2:$DR$352,10+AL$5,FALSE)),0)</f>
        <v>#N/A</v>
      </c>
      <c r="AM36" s="6" t="e">
        <f>VLOOKUP($B36,Input!$C$2:$DR$352,10+AM$5,FALSE)*Input2!$B$2+IF(NOT(ISERROR(VLOOKUP("TGS",Input!$C$2:$DR$352,10+AM$5,FALSE))),(VLOOKUP("TGS",Input!$C$2:$DR$352,10+AM$5,FALSE)),0)</f>
        <v>#N/A</v>
      </c>
      <c r="AN36" s="6" t="e">
        <f>VLOOKUP($B36,Input!$C$2:$DR$352,10+AN$5,FALSE)*Input2!$B$2+IF(NOT(ISERROR(VLOOKUP("TGS",Input!$C$2:$DR$352,10+AN$5,FALSE))),(VLOOKUP("TGS",Input!$C$2:$DR$352,10+AN$5,FALSE)),0)</f>
        <v>#N/A</v>
      </c>
      <c r="AO36" s="6" t="e">
        <f>VLOOKUP($B36,Input!$C$2:$DR$352,10+AO$5,FALSE)*Input2!$B$2+IF(NOT(ISERROR(VLOOKUP("TGS",Input!$C$2:$DR$352,10+AO$5,FALSE))),(VLOOKUP("TGS",Input!$C$2:$DR$352,10+AO$5,FALSE)),0)</f>
        <v>#N/A</v>
      </c>
      <c r="AP36" s="6" t="e">
        <f>VLOOKUP($B36,Input!$C$2:$DR$352,10+AP$5,FALSE)*Input2!$B$2+IF(NOT(ISERROR(VLOOKUP("TGS",Input!$C$2:$DR$352,10+AP$5,FALSE))),(VLOOKUP("TGS",Input!$C$2:$DR$352,10+AP$5,FALSE)),0)</f>
        <v>#N/A</v>
      </c>
      <c r="AQ36" s="6" t="e">
        <f>VLOOKUP($B36,Input!$C$2:$DR$352,10+AQ$5,FALSE)*Input2!$B$2+IF(NOT(ISERROR(VLOOKUP("TGS",Input!$C$2:$DR$352,10+AQ$5,FALSE))),(VLOOKUP("TGS",Input!$C$2:$DR$352,10+AQ$5,FALSE)),0)</f>
        <v>#N/A</v>
      </c>
      <c r="AR36" s="6" t="e">
        <f>VLOOKUP($B36,Input!$C$2:$DR$352,10+AR$5,FALSE)*Input2!$B$2+IF(NOT(ISERROR(VLOOKUP("TGS",Input!$C$2:$DR$352,10+AR$5,FALSE))),(VLOOKUP("TGS",Input!$C$2:$DR$352,10+AR$5,FALSE)),0)</f>
        <v>#N/A</v>
      </c>
      <c r="AS36" s="6" t="e">
        <f>VLOOKUP($B36,Input!$C$2:$DR$352,10+AS$5,FALSE)*Input2!$B$2+IF(NOT(ISERROR(VLOOKUP("TGS",Input!$C$2:$DR$352,10+AS$5,FALSE))),(VLOOKUP("TGS",Input!$C$2:$DR$352,10+AS$5,FALSE)),0)</f>
        <v>#N/A</v>
      </c>
      <c r="AT36" s="6" t="e">
        <f>VLOOKUP($B36,Input!$C$2:$DR$352,10+AT$5,FALSE)*Input2!$B$2+IF(NOT(ISERROR(VLOOKUP("TGS",Input!$C$2:$DR$352,10+AT$5,FALSE))),(VLOOKUP("TGS",Input!$C$2:$DR$352,10+AT$5,FALSE)),0)</f>
        <v>#N/A</v>
      </c>
      <c r="AU36" s="6" t="e">
        <f>VLOOKUP($B36,Input!$C$2:$DR$352,10+AU$5,FALSE)*Input2!$B$2+IF(NOT(ISERROR(VLOOKUP("TGS",Input!$C$2:$DR$352,10+AU$5,FALSE))),(VLOOKUP("TGS",Input!$C$2:$DR$352,10+AU$5,FALSE)),0)</f>
        <v>#N/A</v>
      </c>
      <c r="AV36" s="6" t="e">
        <f>VLOOKUP($B36,Input!$C$2:$DR$352,10+AV$5,FALSE)*Input2!$B$2+IF(NOT(ISERROR(VLOOKUP("TGS",Input!$C$2:$DR$352,10+AV$5,FALSE))),(VLOOKUP("TGS",Input!$C$2:$DR$352,10+AV$5,FALSE)),0)</f>
        <v>#N/A</v>
      </c>
      <c r="AW36" s="6" t="e">
        <f>VLOOKUP($B36,Input!$C$2:$DR$352,10+AW$5,FALSE)*Input2!$B$2+IF(NOT(ISERROR(VLOOKUP("TGS",Input!$C$2:$DR$352,10+AW$5,FALSE))),(VLOOKUP("TGS",Input!$C$2:$DR$352,10+AW$5,FALSE)),0)</f>
        <v>#N/A</v>
      </c>
      <c r="AX36" s="6" t="e">
        <f>VLOOKUP($B36,Input!$C$2:$DR$352,10+AX$5,FALSE)*Input2!$B$2+IF(NOT(ISERROR(VLOOKUP("TGS",Input!$C$2:$DR$352,10+AX$5,FALSE))),(VLOOKUP("TGS",Input!$C$2:$DR$352,10+AX$5,FALSE)),0)</f>
        <v>#N/A</v>
      </c>
      <c r="AY36" s="6" t="e">
        <f>VLOOKUP($B36,Input!$C$2:$DR$352,10+AY$5,FALSE)*Input2!$B$2+IF(NOT(ISERROR(VLOOKUP("TGS",Input!$C$2:$DR$352,10+AY$5,FALSE))),(VLOOKUP("TGS",Input!$C$2:$DR$352,10+AY$5,FALSE)),0)</f>
        <v>#N/A</v>
      </c>
      <c r="AZ36" s="6" t="e">
        <f>VLOOKUP($B36,Input!$C$2:$DR$352,10+AZ$5,FALSE)*Input2!$B$2+IF(NOT(ISERROR(VLOOKUP("TGS",Input!$C$2:$DR$352,10+AZ$5,FALSE))),(VLOOKUP("TGS",Input!$C$2:$DR$352,10+AZ$5,FALSE)),0)</f>
        <v>#N/A</v>
      </c>
      <c r="BA36" s="6" t="e">
        <f>VLOOKUP($B36,Input!$C$2:$DR$352,10+BA$5,FALSE)*Input2!$B$2+IF(NOT(ISERROR(VLOOKUP("TGS",Input!$C$2:$DR$352,10+BA$5,FALSE))),(VLOOKUP("TGS",Input!$C$2:$DR$352,10+BA$5,FALSE)),0)</f>
        <v>#N/A</v>
      </c>
      <c r="BB36" s="6" t="e">
        <f>VLOOKUP($B36,Input!$C$2:$DR$352,10+BB$5,FALSE)*Input2!$B$2+IF(NOT(ISERROR(VLOOKUP("TGS",Input!$C$2:$DR$352,10+BB$5,FALSE))),(VLOOKUP("TGS",Input!$C$2:$DR$352,10+BB$5,FALSE)),0)</f>
        <v>#N/A</v>
      </c>
      <c r="BC36" s="6" t="e">
        <f>VLOOKUP($B36,Input!$C$2:$DR$352,10+BC$5,FALSE)*Input2!$B$2+IF(NOT(ISERROR(VLOOKUP("TGS",Input!$C$2:$DR$352,10+BC$5,FALSE))),(VLOOKUP("TGS",Input!$C$2:$DR$352,10+BC$5,FALSE)),0)</f>
        <v>#N/A</v>
      </c>
      <c r="BD36" s="6" t="e">
        <f>VLOOKUP($B36,Input!$C$2:$DR$352,10+BD$5,FALSE)*Input2!$B$2+IF(NOT(ISERROR(VLOOKUP("TGS",Input!$C$2:$DR$352,10+BD$5,FALSE))),(VLOOKUP("TGS",Input!$C$2:$DR$352,10+BD$5,FALSE)),0)</f>
        <v>#N/A</v>
      </c>
      <c r="BE36" s="6" t="e">
        <f>VLOOKUP($B36,Input!$C$2:$DR$352,10+BE$5,FALSE)*Input2!$B$2+IF(NOT(ISERROR(VLOOKUP("TGS",Input!$C$2:$DR$352,10+BE$5,FALSE))),(VLOOKUP("TGS",Input!$C$2:$DR$352,10+BE$5,FALSE)),0)</f>
        <v>#N/A</v>
      </c>
      <c r="BF36" s="6" t="e">
        <f>VLOOKUP($B36,Input!$C$2:$DR$352,10+BF$5,FALSE)*Input2!$B$2+IF(NOT(ISERROR(VLOOKUP("TGS",Input!$C$2:$DR$352,10+BF$5,FALSE))),(VLOOKUP("TGS",Input!$C$2:$DR$352,10+BF$5,FALSE)),0)</f>
        <v>#N/A</v>
      </c>
      <c r="BG36" s="6" t="e">
        <f>VLOOKUP($B36,Input!$C$2:$DR$352,10+BG$5,FALSE)*Input2!$B$2+IF(NOT(ISERROR(VLOOKUP("TGS",Input!$C$2:$DR$352,10+BG$5,FALSE))),(VLOOKUP("TGS",Input!$C$2:$DR$352,10+BG$5,FALSE)),0)</f>
        <v>#N/A</v>
      </c>
      <c r="BH36" s="6" t="e">
        <f>VLOOKUP($B36,Input!$C$2:$DR$352,10+BH$5,FALSE)*Input2!$B$2+IF(NOT(ISERROR(VLOOKUP("TGS",Input!$C$2:$DR$352,10+BH$5,FALSE))),(VLOOKUP("TGS",Input!$C$2:$DR$352,10+BH$5,FALSE)),0)</f>
        <v>#N/A</v>
      </c>
      <c r="BI36" s="6" t="e">
        <f>VLOOKUP($B36,Input!$C$2:$DR$352,10+BI$5,FALSE)*Input2!$B$2+IF(NOT(ISERROR(VLOOKUP("TGS",Input!$C$2:$DR$352,10+BI$5,FALSE))),(VLOOKUP("TGS",Input!$C$2:$DR$352,10+BI$5,FALSE)),0)</f>
        <v>#N/A</v>
      </c>
      <c r="BJ36" s="6" t="e">
        <f>VLOOKUP($B36,Input!$C$2:$DR$352,10+BJ$5,FALSE)*Input2!$B$2+IF(NOT(ISERROR(VLOOKUP("TGS",Input!$C$2:$DR$352,10+BJ$5,FALSE))),(VLOOKUP("TGS",Input!$C$2:$DR$352,10+BJ$5,FALSE)),0)</f>
        <v>#N/A</v>
      </c>
      <c r="BK36" s="6" t="e">
        <f>VLOOKUP($B36,Input!$C$2:$DR$352,10+BK$5,FALSE)*Input2!$B$2+IF(NOT(ISERROR(VLOOKUP("TGS",Input!$C$2:$DR$352,10+BK$5,FALSE))),(VLOOKUP("TGS",Input!$C$2:$DR$352,10+BK$5,FALSE)),0)</f>
        <v>#N/A</v>
      </c>
      <c r="BL36" s="6" t="e">
        <f>VLOOKUP($B36,Input!$C$2:$DR$352,10+BL$5,FALSE)*Input2!$B$2+IF(NOT(ISERROR(VLOOKUP("TGS",Input!$C$2:$DR$352,10+BL$5,FALSE))),(VLOOKUP("TGS",Input!$C$2:$DR$352,10+BL$5,FALSE)),0)</f>
        <v>#N/A</v>
      </c>
      <c r="BM36" s="6" t="e">
        <f>VLOOKUP($B36,Input!$C$2:$DR$352,10+BM$5,FALSE)*Input2!$B$2+IF(NOT(ISERROR(VLOOKUP("TGS",Input!$C$2:$DR$352,10+BM$5,FALSE))),(VLOOKUP("TGS",Input!$C$2:$DR$352,10+BM$5,FALSE)),0)</f>
        <v>#N/A</v>
      </c>
      <c r="BN36" s="6" t="e">
        <f>VLOOKUP($B36,Input!$C$2:$DR$352,10+BN$5,FALSE)*Input2!$B$2+IF(NOT(ISERROR(VLOOKUP("TGS",Input!$C$2:$DR$352,10+BN$5,FALSE))),(VLOOKUP("TGS",Input!$C$2:$DR$352,10+BN$5,FALSE)),0)</f>
        <v>#N/A</v>
      </c>
      <c r="BO36" s="6" t="e">
        <f>VLOOKUP($B36,Input!$C$2:$DR$352,10+BO$5,FALSE)*Input2!$B$2+IF(NOT(ISERROR(VLOOKUP("TGS",Input!$C$2:$DR$352,10+BO$5,FALSE))),(VLOOKUP("TGS",Input!$C$2:$DR$352,10+BO$5,FALSE)),0)</f>
        <v>#N/A</v>
      </c>
      <c r="BP36" s="6" t="e">
        <f>VLOOKUP($B36,Input!$C$2:$DR$352,10+BP$5,FALSE)*Input2!$B$2+IF(NOT(ISERROR(VLOOKUP("TGS",Input!$C$2:$DR$352,10+BP$5,FALSE))),(VLOOKUP("TGS",Input!$C$2:$DR$352,10+BP$5,FALSE)),0)</f>
        <v>#N/A</v>
      </c>
      <c r="BQ36" s="6" t="e">
        <f>VLOOKUP($B36,Input!$C$2:$DR$352,10+BQ$5,FALSE)*Input2!$B$2+IF(NOT(ISERROR(VLOOKUP("TGS",Input!$C$2:$DR$352,10+BQ$5,FALSE))),(VLOOKUP("TGS",Input!$C$2:$DR$352,10+BQ$5,FALSE)),0)</f>
        <v>#N/A</v>
      </c>
      <c r="BR36" s="6" t="e">
        <f>VLOOKUP($B36,Input!$C$2:$DR$352,10+BR$5,FALSE)*Input2!$B$2+IF(NOT(ISERROR(VLOOKUP("TGS",Input!$C$2:$DR$352,10+BR$5,FALSE))),(VLOOKUP("TGS",Input!$C$2:$DR$352,10+BR$5,FALSE)),0)</f>
        <v>#N/A</v>
      </c>
      <c r="BS36" s="6" t="e">
        <f>VLOOKUP($B36,Input!$C$2:$DR$352,10+BS$5,FALSE)*Input2!$B$2+IF(NOT(ISERROR(VLOOKUP("TGS",Input!$C$2:$DR$352,10+BS$5,FALSE))),(VLOOKUP("TGS",Input!$C$2:$DR$352,10+BS$5,FALSE)),0)</f>
        <v>#N/A</v>
      </c>
      <c r="BT36" s="6" t="e">
        <f>VLOOKUP($B36,Input!$C$2:$DR$352,10+BT$5,FALSE)*Input2!$B$2+IF(NOT(ISERROR(VLOOKUP("TGS",Input!$C$2:$DR$352,10+BT$5,FALSE))),(VLOOKUP("TGS",Input!$C$2:$DR$352,10+BT$5,FALSE)),0)</f>
        <v>#N/A</v>
      </c>
      <c r="BU36" s="6" t="e">
        <f>VLOOKUP($B36,Input!$C$2:$DR$352,10+BU$5,FALSE)*Input2!$B$2+IF(NOT(ISERROR(VLOOKUP("TGS",Input!$C$2:$DR$352,10+BU$5,FALSE))),(VLOOKUP("TGS",Input!$C$2:$DR$352,10+BU$5,FALSE)),0)</f>
        <v>#N/A</v>
      </c>
      <c r="BV36" s="6" t="e">
        <f>VLOOKUP($B36,Input!$C$2:$DR$352,10+BV$5,FALSE)*Input2!$B$2+IF(NOT(ISERROR(VLOOKUP("TGS",Input!$C$2:$DR$352,10+BV$5,FALSE))),(VLOOKUP("TGS",Input!$C$2:$DR$352,10+BV$5,FALSE)),0)</f>
        <v>#N/A</v>
      </c>
      <c r="BW36" s="6" t="e">
        <f>VLOOKUP($B36,Input!$C$2:$DR$352,10+BW$5,FALSE)*Input2!$B$2+IF(NOT(ISERROR(VLOOKUP("TGS",Input!$C$2:$DR$352,10+BW$5,FALSE))),(VLOOKUP("TGS",Input!$C$2:$DR$352,10+BW$5,FALSE)),0)</f>
        <v>#N/A</v>
      </c>
      <c r="BX36" s="6" t="e">
        <f>VLOOKUP($B36,Input!$C$2:$DR$352,10+BX$5,FALSE)*Input2!$B$2+IF(NOT(ISERROR(VLOOKUP("TGS",Input!$C$2:$DR$352,10+BX$5,FALSE))),(VLOOKUP("TGS",Input!$C$2:$DR$352,10+BX$5,FALSE)),0)</f>
        <v>#N/A</v>
      </c>
      <c r="BY36" s="6" t="e">
        <f>VLOOKUP($B36,Input!$C$2:$DR$352,10+BY$5,FALSE)*Input2!$B$2+IF(NOT(ISERROR(VLOOKUP("TGS",Input!$C$2:$DR$352,10+BY$5,FALSE))),(VLOOKUP("TGS",Input!$C$2:$DR$352,10+BY$5,FALSE)),0)</f>
        <v>#N/A</v>
      </c>
      <c r="BZ36" s="6" t="e">
        <f>VLOOKUP($B36,Input!$C$2:$DR$352,10+BZ$5,FALSE)*Input2!$B$2+IF(NOT(ISERROR(VLOOKUP("TGS",Input!$C$2:$DR$352,10+BZ$5,FALSE))),(VLOOKUP("TGS",Input!$C$2:$DR$352,10+BZ$5,FALSE)),0)</f>
        <v>#N/A</v>
      </c>
      <c r="CA36" s="6" t="e">
        <f>VLOOKUP($B36,Input!$C$2:$DR$352,10+CA$5,FALSE)*Input2!$B$2+IF(NOT(ISERROR(VLOOKUP("TGS",Input!$C$2:$DR$352,10+CA$5,FALSE))),(VLOOKUP("TGS",Input!$C$2:$DR$352,10+CA$5,FALSE)),0)</f>
        <v>#N/A</v>
      </c>
      <c r="CB36" s="6" t="e">
        <f>VLOOKUP($B36,Input!$C$2:$DR$352,10+CB$5,FALSE)*Input2!$B$2+IF(NOT(ISERROR(VLOOKUP("TGS",Input!$C$2:$DR$352,10+CB$5,FALSE))),(VLOOKUP("TGS",Input!$C$2:$DR$352,10+CB$5,FALSE)),0)</f>
        <v>#N/A</v>
      </c>
      <c r="CC36" s="6" t="e">
        <f>VLOOKUP($B36,Input!$C$2:$DR$352,10+CC$5,FALSE)*Input2!$B$2+IF(NOT(ISERROR(VLOOKUP("TGS",Input!$C$2:$DR$352,10+CC$5,FALSE))),(VLOOKUP("TGS",Input!$C$2:$DR$352,10+CC$5,FALSE)),0)</f>
        <v>#N/A</v>
      </c>
      <c r="CD36" s="6" t="e">
        <f>VLOOKUP($B36,Input!$C$2:$DR$352,10+CD$5,FALSE)*Input2!$B$2+IF(NOT(ISERROR(VLOOKUP("TGS",Input!$C$2:$DR$352,10+CD$5,FALSE))),(VLOOKUP("TGS",Input!$C$2:$DR$352,10+CD$5,FALSE)),0)</f>
        <v>#N/A</v>
      </c>
      <c r="CE36" s="6" t="e">
        <f>VLOOKUP($B36,Input!$C$2:$DR$352,10+CE$5,FALSE)*Input2!$B$2+IF(NOT(ISERROR(VLOOKUP("TGS",Input!$C$2:$DR$352,10+CE$5,FALSE))),(VLOOKUP("TGS",Input!$C$2:$DR$352,10+CE$5,FALSE)),0)</f>
        <v>#N/A</v>
      </c>
      <c r="CF36" s="6" t="e">
        <f>VLOOKUP($B36,Input!$C$2:$DR$352,10+CF$5,FALSE)*Input2!$B$2+IF(NOT(ISERROR(VLOOKUP("TGS",Input!$C$2:$DR$352,10+CF$5,FALSE))),(VLOOKUP("TGS",Input!$C$2:$DR$352,10+CF$5,FALSE)),0)</f>
        <v>#N/A</v>
      </c>
      <c r="CG36" s="6" t="e">
        <f>VLOOKUP($B36,Input!$C$2:$DR$352,10+CG$5,FALSE)*Input2!$B$2+IF(NOT(ISERROR(VLOOKUP("TGS",Input!$C$2:$DR$352,10+CG$5,FALSE))),(VLOOKUP("TGS",Input!$C$2:$DR$352,10+CG$5,FALSE)),0)</f>
        <v>#N/A</v>
      </c>
      <c r="CH36" s="6" t="e">
        <f>VLOOKUP($B36,Input!$C$2:$DR$352,10+CH$5,FALSE)*Input2!$B$2+IF(NOT(ISERROR(VLOOKUP("TGS",Input!$C$2:$DR$352,10+CH$5,FALSE))),(VLOOKUP("TGS",Input!$C$2:$DR$352,10+CH$5,FALSE)),0)</f>
        <v>#N/A</v>
      </c>
      <c r="CI36" s="6" t="e">
        <f>VLOOKUP($B36,Input!$C$2:$DR$352,10+CI$5,FALSE)*Input2!$B$2+IF(NOT(ISERROR(VLOOKUP("TGS",Input!$C$2:$DR$352,10+CI$5,FALSE))),(VLOOKUP("TGS",Input!$C$2:$DR$352,10+CI$5,FALSE)),0)</f>
        <v>#N/A</v>
      </c>
      <c r="CJ36" s="6" t="e">
        <f>VLOOKUP($B36,Input!$C$2:$DR$352,10+CJ$5,FALSE)*Input2!$B$2+IF(NOT(ISERROR(VLOOKUP("TGS",Input!$C$2:$DR$352,10+CJ$5,FALSE))),(VLOOKUP("TGS",Input!$C$2:$DR$352,10+CJ$5,FALSE)),0)</f>
        <v>#N/A</v>
      </c>
      <c r="CK36" s="6" t="e">
        <f>VLOOKUP($B36,Input!$C$2:$DR$352,10+CK$5,FALSE)*Input2!$B$2+IF(NOT(ISERROR(VLOOKUP("TGS",Input!$C$2:$DR$352,10+CK$5,FALSE))),(VLOOKUP("TGS",Input!$C$2:$DR$352,10+CK$5,FALSE)),0)</f>
        <v>#N/A</v>
      </c>
      <c r="CL36" s="6" t="e">
        <f>VLOOKUP($B36,Input!$C$2:$DR$352,10+CL$5,FALSE)*Input2!$B$2+IF(NOT(ISERROR(VLOOKUP("TGS",Input!$C$2:$DR$352,10+CL$5,FALSE))),(VLOOKUP("TGS",Input!$C$2:$DR$352,10+CL$5,FALSE)),0)</f>
        <v>#N/A</v>
      </c>
      <c r="CM36" s="6" t="e">
        <f>VLOOKUP($B36,Input!$C$2:$DR$352,10+CM$5,FALSE)*Input2!$B$2+IF(NOT(ISERROR(VLOOKUP("TGS",Input!$C$2:$DR$352,10+CM$5,FALSE))),(VLOOKUP("TGS",Input!$C$2:$DR$352,10+CM$5,FALSE)),0)</f>
        <v>#N/A</v>
      </c>
      <c r="CN36" s="6" t="e">
        <f>VLOOKUP($B36,Input!$C$2:$DR$352,10+CN$5,FALSE)*Input2!$B$2+IF(NOT(ISERROR(VLOOKUP("TGS",Input!$C$2:$DR$352,10+CN$5,FALSE))),(VLOOKUP("TGS",Input!$C$2:$DR$352,10+CN$5,FALSE)),0)</f>
        <v>#N/A</v>
      </c>
      <c r="CO36" s="6" t="e">
        <f>VLOOKUP($B36,Input!$C$2:$DR$352,10+CO$5,FALSE)*Input2!$B$2+IF(NOT(ISERROR(VLOOKUP("TGS",Input!$C$2:$DR$352,10+CO$5,FALSE))),(VLOOKUP("TGS",Input!$C$2:$DR$352,10+CO$5,FALSE)),0)</f>
        <v>#N/A</v>
      </c>
      <c r="CP36" s="6" t="e">
        <f>VLOOKUP($B36,Input!$C$2:$DR$352,10+CP$5,FALSE)*Input2!$B$2+IF(NOT(ISERROR(VLOOKUP("TGS",Input!$C$2:$DR$352,10+CP$5,FALSE))),(VLOOKUP("TGS",Input!$C$2:$DR$352,10+CP$5,FALSE)),0)</f>
        <v>#N/A</v>
      </c>
      <c r="CQ36" s="6"/>
    </row>
    <row r="37" spans="1:95" outlineLevel="4">
      <c r="A37" s="64" t="s">
        <v>264</v>
      </c>
      <c r="B37" s="21" t="s">
        <v>224</v>
      </c>
      <c r="C37" s="7"/>
      <c r="D37" s="6" t="e">
        <f>VLOOKUP($B37,Input!$C$2:$DR$352,10+D$5,FALSE)*Input2!$B$2+IF(NOT(ISERROR(VLOOKUP("TGSI",Input!$C$2:$DR$352,10+D$5,FALSE))),(VLOOKUP("TGSI",Input!$C$2:$DR$352,10+D$5,FALSE)),0)</f>
        <v>#N/A</v>
      </c>
      <c r="E37" s="6" t="e">
        <f>VLOOKUP($B37,Input!$C$2:$DR$352,10+E$5,FALSE)*Input2!$B$2+IF(NOT(ISERROR(VLOOKUP("TGSI",Input!$C$2:$DR$352,10+E$5,FALSE))),(VLOOKUP("TGSI",Input!$C$2:$DR$352,10+E$5,FALSE)),0)</f>
        <v>#N/A</v>
      </c>
      <c r="F37" s="6" t="e">
        <f>VLOOKUP($B37,Input!$C$2:$DR$352,10+F$5,FALSE)*Input2!$B$2+IF(NOT(ISERROR(VLOOKUP("TGSI",Input!$C$2:$DR$352,10+F$5,FALSE))),(VLOOKUP("TGSI",Input!$C$2:$DR$352,10+F$5,FALSE)),0)</f>
        <v>#N/A</v>
      </c>
      <c r="G37" s="6" t="e">
        <f>VLOOKUP($B37,Input!$C$2:$DR$352,10+G$5,FALSE)*Input2!$B$2+IF(NOT(ISERROR(VLOOKUP("TGSI",Input!$C$2:$DR$352,10+G$5,FALSE))),(VLOOKUP("TGSI",Input!$C$2:$DR$352,10+G$5,FALSE)),0)</f>
        <v>#N/A</v>
      </c>
      <c r="H37" s="6" t="e">
        <f>VLOOKUP($B37,Input!$C$2:$DR$352,10+H$5,FALSE)*Input2!$B$2+IF(NOT(ISERROR(VLOOKUP("TGSI",Input!$C$2:$DR$352,10+H$5,FALSE))),(VLOOKUP("TGSI",Input!$C$2:$DR$352,10+H$5,FALSE)),0)</f>
        <v>#N/A</v>
      </c>
      <c r="I37" s="6" t="e">
        <f>VLOOKUP($B37,Input!$C$2:$DR$352,10+I$5,FALSE)*Input2!$B$2+IF(NOT(ISERROR(VLOOKUP("TGSI",Input!$C$2:$DR$352,10+I$5,FALSE))),(VLOOKUP("TGSI",Input!$C$2:$DR$352,10+I$5,FALSE)),0)</f>
        <v>#N/A</v>
      </c>
      <c r="J37" s="6" t="e">
        <f>VLOOKUP($B37,Input!$C$2:$DR$352,10+J$5,FALSE)*Input2!$B$2+IF(NOT(ISERROR(VLOOKUP("TGSI",Input!$C$2:$DR$352,10+J$5,FALSE))),(VLOOKUP("TGSI",Input!$C$2:$DR$352,10+J$5,FALSE)),0)</f>
        <v>#N/A</v>
      </c>
      <c r="K37" s="6" t="e">
        <f>VLOOKUP($B37,Input!$C$2:$DR$352,10+K$5,FALSE)*Input2!$B$2+IF(NOT(ISERROR(VLOOKUP("TGSI",Input!$C$2:$DR$352,10+K$5,FALSE))),(VLOOKUP("TGSI",Input!$C$2:$DR$352,10+K$5,FALSE)),0)</f>
        <v>#N/A</v>
      </c>
      <c r="L37" s="6" t="e">
        <f>VLOOKUP($B37,Input!$C$2:$DR$352,10+L$5,FALSE)*Input2!$B$2+IF(NOT(ISERROR(VLOOKUP("TGSI",Input!$C$2:$DR$352,10+L$5,FALSE))),(VLOOKUP("TGSI",Input!$C$2:$DR$352,10+L$5,FALSE)),0)</f>
        <v>#N/A</v>
      </c>
      <c r="M37" s="6" t="e">
        <f>VLOOKUP($B37,Input!$C$2:$DR$352,10+M$5,FALSE)*Input2!$B$2+IF(NOT(ISERROR(VLOOKUP("TGSI",Input!$C$2:$DR$352,10+M$5,FALSE))),(VLOOKUP("TGSI",Input!$C$2:$DR$352,10+M$5,FALSE)),0)</f>
        <v>#N/A</v>
      </c>
      <c r="N37" s="6" t="e">
        <f>VLOOKUP($B37,Input!$C$2:$DR$352,10+N$5,FALSE)*Input2!$B$2+IF(NOT(ISERROR(VLOOKUP("TGSI",Input!$C$2:$DR$352,10+N$5,FALSE))),(VLOOKUP("TGSI",Input!$C$2:$DR$352,10+N$5,FALSE)),0)</f>
        <v>#N/A</v>
      </c>
      <c r="O37" s="6" t="e">
        <f>VLOOKUP($B37,Input!$C$2:$DR$352,10+O$5,FALSE)*Input2!$B$2+IF(NOT(ISERROR(VLOOKUP("TGSI",Input!$C$2:$DR$352,10+O$5,FALSE))),(VLOOKUP("TGSI",Input!$C$2:$DR$352,10+O$5,FALSE)),0)</f>
        <v>#N/A</v>
      </c>
      <c r="P37" s="6" t="e">
        <f>VLOOKUP($B37,Input!$C$2:$DR$352,10+P$5,FALSE)*Input2!$B$2+IF(NOT(ISERROR(VLOOKUP("TGSI",Input!$C$2:$DR$352,10+P$5,FALSE))),(VLOOKUP("TGSI",Input!$C$2:$DR$352,10+P$5,FALSE)),0)</f>
        <v>#N/A</v>
      </c>
      <c r="Q37" s="6" t="e">
        <f>VLOOKUP($B37,Input!$C$2:$DR$352,10+Q$5,FALSE)*Input2!$B$2+IF(NOT(ISERROR(VLOOKUP("TGSI",Input!$C$2:$DR$352,10+Q$5,FALSE))),(VLOOKUP("TGSI",Input!$C$2:$DR$352,10+Q$5,FALSE)),0)</f>
        <v>#N/A</v>
      </c>
      <c r="R37" s="6" t="e">
        <f>VLOOKUP($B37,Input!$C$2:$DR$352,10+R$5,FALSE)*Input2!$B$2+IF(NOT(ISERROR(VLOOKUP("TGSI",Input!$C$2:$DR$352,10+R$5,FALSE))),(VLOOKUP("TGSI",Input!$C$2:$DR$352,10+R$5,FALSE)),0)</f>
        <v>#N/A</v>
      </c>
      <c r="S37" s="6" t="e">
        <f>VLOOKUP($B37,Input!$C$2:$DR$352,10+S$5,FALSE)*Input2!$B$2+IF(NOT(ISERROR(VLOOKUP("TGSI",Input!$C$2:$DR$352,10+S$5,FALSE))),(VLOOKUP("TGSI",Input!$C$2:$DR$352,10+S$5,FALSE)),0)</f>
        <v>#N/A</v>
      </c>
      <c r="T37" s="6" t="e">
        <f>VLOOKUP($B37,Input!$C$2:$DR$352,10+T$5,FALSE)*Input2!$B$2+IF(NOT(ISERROR(VLOOKUP("TGSI",Input!$C$2:$DR$352,10+T$5,FALSE))),(VLOOKUP("TGSI",Input!$C$2:$DR$352,10+T$5,FALSE)),0)</f>
        <v>#N/A</v>
      </c>
      <c r="U37" s="6" t="e">
        <f>VLOOKUP($B37,Input!$C$2:$DR$352,10+U$5,FALSE)*Input2!$B$2+IF(NOT(ISERROR(VLOOKUP("TGSI",Input!$C$2:$DR$352,10+U$5,FALSE))),(VLOOKUP("TGSI",Input!$C$2:$DR$352,10+U$5,FALSE)),0)</f>
        <v>#N/A</v>
      </c>
      <c r="V37" s="6" t="e">
        <f>VLOOKUP($B37,Input!$C$2:$DR$352,10+V$5,FALSE)*Input2!$B$2+IF(NOT(ISERROR(VLOOKUP("TGSI",Input!$C$2:$DR$352,10+V$5,FALSE))),(VLOOKUP("TGSI",Input!$C$2:$DR$352,10+V$5,FALSE)),0)</f>
        <v>#N/A</v>
      </c>
      <c r="W37" s="6" t="e">
        <f>VLOOKUP($B37,Input!$C$2:$DR$352,10+W$5,FALSE)*Input2!$B$2+IF(NOT(ISERROR(VLOOKUP("TGSI",Input!$C$2:$DR$352,10+W$5,FALSE))),(VLOOKUP("TGSI",Input!$C$2:$DR$352,10+W$5,FALSE)),0)</f>
        <v>#N/A</v>
      </c>
      <c r="X37" s="6" t="e">
        <f>VLOOKUP($B37,Input!$C$2:$DR$352,10+X$5,FALSE)*Input2!$B$2+IF(NOT(ISERROR(VLOOKUP("TGSI",Input!$C$2:$DR$352,10+X$5,FALSE))),(VLOOKUP("TGSI",Input!$C$2:$DR$352,10+X$5,FALSE)),0)</f>
        <v>#N/A</v>
      </c>
      <c r="Y37" s="6" t="e">
        <f>VLOOKUP($B37,Input!$C$2:$DR$352,10+Y$5,FALSE)*Input2!$B$2+IF(NOT(ISERROR(VLOOKUP("TGSI",Input!$C$2:$DR$352,10+Y$5,FALSE))),(VLOOKUP("TGSI",Input!$C$2:$DR$352,10+Y$5,FALSE)),0)</f>
        <v>#N/A</v>
      </c>
      <c r="Z37" s="6" t="e">
        <f>VLOOKUP($B37,Input!$C$2:$DR$352,10+Z$5,FALSE)*Input2!$B$2+IF(NOT(ISERROR(VLOOKUP("TGSI",Input!$C$2:$DR$352,10+Z$5,FALSE))),(VLOOKUP("TGSI",Input!$C$2:$DR$352,10+Z$5,FALSE)),0)</f>
        <v>#N/A</v>
      </c>
      <c r="AA37" s="6" t="e">
        <f>VLOOKUP($B37,Input!$C$2:$DR$352,10+AA$5,FALSE)*Input2!$B$2+IF(NOT(ISERROR(VLOOKUP("TGSI",Input!$C$2:$DR$352,10+AA$5,FALSE))),(VLOOKUP("TGSI",Input!$C$2:$DR$352,10+AA$5,FALSE)),0)</f>
        <v>#N/A</v>
      </c>
      <c r="AB37" s="6" t="e">
        <f>VLOOKUP($B37,Input!$C$2:$DR$352,10+AB$5,FALSE)*Input2!$B$2+IF(NOT(ISERROR(VLOOKUP("TGSI",Input!$C$2:$DR$352,10+AB$5,FALSE))),(VLOOKUP("TGSI",Input!$C$2:$DR$352,10+AB$5,FALSE)),0)</f>
        <v>#N/A</v>
      </c>
      <c r="AC37" s="6" t="e">
        <f>VLOOKUP($B37,Input!$C$2:$DR$352,10+AC$5,FALSE)*Input2!$B$2+IF(NOT(ISERROR(VLOOKUP("TGSI",Input!$C$2:$DR$352,10+AC$5,FALSE))),(VLOOKUP("TGSI",Input!$C$2:$DR$352,10+AC$5,FALSE)),0)</f>
        <v>#N/A</v>
      </c>
      <c r="AD37" s="6" t="e">
        <f>VLOOKUP($B37,Input!$C$2:$DR$352,10+AD$5,FALSE)*Input2!$B$2+IF(NOT(ISERROR(VLOOKUP("TGSI",Input!$C$2:$DR$352,10+AD$5,FALSE))),(VLOOKUP("TGSI",Input!$C$2:$DR$352,10+AD$5,FALSE)),0)</f>
        <v>#N/A</v>
      </c>
      <c r="AE37" s="6" t="e">
        <f>VLOOKUP($B37,Input!$C$2:$DR$352,10+AE$5,FALSE)*Input2!$B$2+IF(NOT(ISERROR(VLOOKUP("TGSI",Input!$C$2:$DR$352,10+AE$5,FALSE))),(VLOOKUP("TGSI",Input!$C$2:$DR$352,10+AE$5,FALSE)),0)</f>
        <v>#N/A</v>
      </c>
      <c r="AF37" s="6" t="e">
        <f>VLOOKUP($B37,Input!$C$2:$DR$352,10+AF$5,FALSE)*Input2!$B$2+IF(NOT(ISERROR(VLOOKUP("TGSI",Input!$C$2:$DR$352,10+AF$5,FALSE))),(VLOOKUP("TGSI",Input!$C$2:$DR$352,10+AF$5,FALSE)),0)</f>
        <v>#N/A</v>
      </c>
      <c r="AG37" s="6" t="e">
        <f>VLOOKUP($B37,Input!$C$2:$DR$352,10+AG$5,FALSE)*Input2!$B$2+IF(NOT(ISERROR(VLOOKUP("TGSI",Input!$C$2:$DR$352,10+AG$5,FALSE))),(VLOOKUP("TGSI",Input!$C$2:$DR$352,10+AG$5,FALSE)),0)</f>
        <v>#N/A</v>
      </c>
      <c r="AH37" s="6" t="e">
        <f>VLOOKUP($B37,Input!$C$2:$DR$352,10+AH$5,FALSE)*Input2!$B$2+IF(NOT(ISERROR(VLOOKUP("TGSI",Input!$C$2:$DR$352,10+AH$5,FALSE))),(VLOOKUP("TGSI",Input!$C$2:$DR$352,10+AH$5,FALSE)),0)</f>
        <v>#N/A</v>
      </c>
      <c r="AI37" s="6" t="e">
        <f>VLOOKUP($B37,Input!$C$2:$DR$352,10+AI$5,FALSE)*Input2!$B$2+IF(NOT(ISERROR(VLOOKUP("TGSI",Input!$C$2:$DR$352,10+AI$5,FALSE))),(VLOOKUP("TGSI",Input!$C$2:$DR$352,10+AI$5,FALSE)),0)</f>
        <v>#N/A</v>
      </c>
      <c r="AJ37" s="6" t="e">
        <f>VLOOKUP($B37,Input!$C$2:$DR$352,10+AJ$5,FALSE)*Input2!$B$2+IF(NOT(ISERROR(VLOOKUP("TGSI",Input!$C$2:$DR$352,10+AJ$5,FALSE))),(VLOOKUP("TGSI",Input!$C$2:$DR$352,10+AJ$5,FALSE)),0)</f>
        <v>#N/A</v>
      </c>
      <c r="AK37" s="6" t="e">
        <f>VLOOKUP($B37,Input!$C$2:$DR$352,10+AK$5,FALSE)*Input2!$B$2+IF(NOT(ISERROR(VLOOKUP("TGSI",Input!$C$2:$DR$352,10+AK$5,FALSE))),(VLOOKUP("TGSI",Input!$C$2:$DR$352,10+AK$5,FALSE)),0)</f>
        <v>#N/A</v>
      </c>
      <c r="AL37" s="6" t="e">
        <f>VLOOKUP($B37,Input!$C$2:$DR$352,10+AL$5,FALSE)*Input2!$B$2+IF(NOT(ISERROR(VLOOKUP("TGSI",Input!$C$2:$DR$352,10+AL$5,FALSE))),(VLOOKUP("TGSI",Input!$C$2:$DR$352,10+AL$5,FALSE)),0)</f>
        <v>#N/A</v>
      </c>
      <c r="AM37" s="6" t="e">
        <f>VLOOKUP($B37,Input!$C$2:$DR$352,10+AM$5,FALSE)*Input2!$B$2+IF(NOT(ISERROR(VLOOKUP("TGSI",Input!$C$2:$DR$352,10+AM$5,FALSE))),(VLOOKUP("TGSI",Input!$C$2:$DR$352,10+AM$5,FALSE)),0)</f>
        <v>#N/A</v>
      </c>
      <c r="AN37" s="6" t="e">
        <f>VLOOKUP($B37,Input!$C$2:$DR$352,10+AN$5,FALSE)*Input2!$B$2+IF(NOT(ISERROR(VLOOKUP("TGSI",Input!$C$2:$DR$352,10+AN$5,FALSE))),(VLOOKUP("TGSI",Input!$C$2:$DR$352,10+AN$5,FALSE)),0)</f>
        <v>#N/A</v>
      </c>
      <c r="AO37" s="6" t="e">
        <f>VLOOKUP($B37,Input!$C$2:$DR$352,10+AO$5,FALSE)*Input2!$B$2+IF(NOT(ISERROR(VLOOKUP("TGSI",Input!$C$2:$DR$352,10+AO$5,FALSE))),(VLOOKUP("TGSI",Input!$C$2:$DR$352,10+AO$5,FALSE)),0)</f>
        <v>#N/A</v>
      </c>
      <c r="AP37" s="6" t="e">
        <f>VLOOKUP($B37,Input!$C$2:$DR$352,10+AP$5,FALSE)*Input2!$B$2+IF(NOT(ISERROR(VLOOKUP("TGSI",Input!$C$2:$DR$352,10+AP$5,FALSE))),(VLOOKUP("TGSI",Input!$C$2:$DR$352,10+AP$5,FALSE)),0)</f>
        <v>#N/A</v>
      </c>
      <c r="AQ37" s="6" t="e">
        <f>VLOOKUP($B37,Input!$C$2:$DR$352,10+AQ$5,FALSE)*Input2!$B$2+IF(NOT(ISERROR(VLOOKUP("TGSI",Input!$C$2:$DR$352,10+AQ$5,FALSE))),(VLOOKUP("TGSI",Input!$C$2:$DR$352,10+AQ$5,FALSE)),0)</f>
        <v>#N/A</v>
      </c>
      <c r="AR37" s="6" t="e">
        <f>VLOOKUP($B37,Input!$C$2:$DR$352,10+AR$5,FALSE)*Input2!$B$2+IF(NOT(ISERROR(VLOOKUP("TGSI",Input!$C$2:$DR$352,10+AR$5,FALSE))),(VLOOKUP("TGSI",Input!$C$2:$DR$352,10+AR$5,FALSE)),0)</f>
        <v>#N/A</v>
      </c>
      <c r="AS37" s="6" t="e">
        <f>VLOOKUP($B37,Input!$C$2:$DR$352,10+AS$5,FALSE)*Input2!$B$2+IF(NOT(ISERROR(VLOOKUP("TGSI",Input!$C$2:$DR$352,10+AS$5,FALSE))),(VLOOKUP("TGSI",Input!$C$2:$DR$352,10+AS$5,FALSE)),0)</f>
        <v>#N/A</v>
      </c>
      <c r="AT37" s="6" t="e">
        <f>VLOOKUP($B37,Input!$C$2:$DR$352,10+AT$5,FALSE)*Input2!$B$2+IF(NOT(ISERROR(VLOOKUP("TGSI",Input!$C$2:$DR$352,10+AT$5,FALSE))),(VLOOKUP("TGSI",Input!$C$2:$DR$352,10+AT$5,FALSE)),0)</f>
        <v>#N/A</v>
      </c>
      <c r="AU37" s="6" t="e">
        <f>VLOOKUP($B37,Input!$C$2:$DR$352,10+AU$5,FALSE)*Input2!$B$2+IF(NOT(ISERROR(VLOOKUP("TGSI",Input!$C$2:$DR$352,10+AU$5,FALSE))),(VLOOKUP("TGSI",Input!$C$2:$DR$352,10+AU$5,FALSE)),0)</f>
        <v>#N/A</v>
      </c>
      <c r="AV37" s="6" t="e">
        <f>VLOOKUP($B37,Input!$C$2:$DR$352,10+AV$5,FALSE)*Input2!$B$2+IF(NOT(ISERROR(VLOOKUP("TGSI",Input!$C$2:$DR$352,10+AV$5,FALSE))),(VLOOKUP("TGSI",Input!$C$2:$DR$352,10+AV$5,FALSE)),0)</f>
        <v>#N/A</v>
      </c>
      <c r="AW37" s="6" t="e">
        <f>VLOOKUP($B37,Input!$C$2:$DR$352,10+AW$5,FALSE)*Input2!$B$2+IF(NOT(ISERROR(VLOOKUP("TGSI",Input!$C$2:$DR$352,10+AW$5,FALSE))),(VLOOKUP("TGSI",Input!$C$2:$DR$352,10+AW$5,FALSE)),0)</f>
        <v>#N/A</v>
      </c>
      <c r="AX37" s="6" t="e">
        <f>VLOOKUP($B37,Input!$C$2:$DR$352,10+AX$5,FALSE)*Input2!$B$2+IF(NOT(ISERROR(VLOOKUP("TGSI",Input!$C$2:$DR$352,10+AX$5,FALSE))),(VLOOKUP("TGSI",Input!$C$2:$DR$352,10+AX$5,FALSE)),0)</f>
        <v>#N/A</v>
      </c>
      <c r="AY37" s="6" t="e">
        <f>VLOOKUP($B37,Input!$C$2:$DR$352,10+AY$5,FALSE)*Input2!$B$2+IF(NOT(ISERROR(VLOOKUP("TGSI",Input!$C$2:$DR$352,10+AY$5,FALSE))),(VLOOKUP("TGSI",Input!$C$2:$DR$352,10+AY$5,FALSE)),0)</f>
        <v>#N/A</v>
      </c>
      <c r="AZ37" s="6" t="e">
        <f>VLOOKUP($B37,Input!$C$2:$DR$352,10+AZ$5,FALSE)*Input2!$B$2+IF(NOT(ISERROR(VLOOKUP("TGSI",Input!$C$2:$DR$352,10+AZ$5,FALSE))),(VLOOKUP("TGSI",Input!$C$2:$DR$352,10+AZ$5,FALSE)),0)</f>
        <v>#N/A</v>
      </c>
      <c r="BA37" s="6" t="e">
        <f>VLOOKUP($B37,Input!$C$2:$DR$352,10+BA$5,FALSE)*Input2!$B$2+IF(NOT(ISERROR(VLOOKUP("TGSI",Input!$C$2:$DR$352,10+BA$5,FALSE))),(VLOOKUP("TGSI",Input!$C$2:$DR$352,10+BA$5,FALSE)),0)</f>
        <v>#N/A</v>
      </c>
      <c r="BB37" s="6" t="e">
        <f>VLOOKUP($B37,Input!$C$2:$DR$352,10+BB$5,FALSE)*Input2!$B$2+IF(NOT(ISERROR(VLOOKUP("TGSI",Input!$C$2:$DR$352,10+BB$5,FALSE))),(VLOOKUP("TGSI",Input!$C$2:$DR$352,10+BB$5,FALSE)),0)</f>
        <v>#N/A</v>
      </c>
      <c r="BC37" s="6" t="e">
        <f>VLOOKUP($B37,Input!$C$2:$DR$352,10+BC$5,FALSE)*Input2!$B$2+IF(NOT(ISERROR(VLOOKUP("TGSI",Input!$C$2:$DR$352,10+BC$5,FALSE))),(VLOOKUP("TGSI",Input!$C$2:$DR$352,10+BC$5,FALSE)),0)</f>
        <v>#N/A</v>
      </c>
      <c r="BD37" s="6" t="e">
        <f>VLOOKUP($B37,Input!$C$2:$DR$352,10+BD$5,FALSE)*Input2!$B$2+IF(NOT(ISERROR(VLOOKUP("TGSI",Input!$C$2:$DR$352,10+BD$5,FALSE))),(VLOOKUP("TGSI",Input!$C$2:$DR$352,10+BD$5,FALSE)),0)</f>
        <v>#N/A</v>
      </c>
      <c r="BE37" s="6" t="e">
        <f>VLOOKUP($B37,Input!$C$2:$DR$352,10+BE$5,FALSE)*Input2!$B$2+IF(NOT(ISERROR(VLOOKUP("TGSI",Input!$C$2:$DR$352,10+BE$5,FALSE))),(VLOOKUP("TGSI",Input!$C$2:$DR$352,10+BE$5,FALSE)),0)</f>
        <v>#N/A</v>
      </c>
      <c r="BF37" s="6" t="e">
        <f>VLOOKUP($B37,Input!$C$2:$DR$352,10+BF$5,FALSE)*Input2!$B$2+IF(NOT(ISERROR(VLOOKUP("TGSI",Input!$C$2:$DR$352,10+BF$5,FALSE))),(VLOOKUP("TGSI",Input!$C$2:$DR$352,10+BF$5,FALSE)),0)</f>
        <v>#N/A</v>
      </c>
      <c r="BG37" s="6" t="e">
        <f>VLOOKUP($B37,Input!$C$2:$DR$352,10+BG$5,FALSE)*Input2!$B$2+IF(NOT(ISERROR(VLOOKUP("TGSI",Input!$C$2:$DR$352,10+BG$5,FALSE))),(VLOOKUP("TGSI",Input!$C$2:$DR$352,10+BG$5,FALSE)),0)</f>
        <v>#N/A</v>
      </c>
      <c r="BH37" s="6" t="e">
        <f>VLOOKUP($B37,Input!$C$2:$DR$352,10+BH$5,FALSE)*Input2!$B$2+IF(NOT(ISERROR(VLOOKUP("TGSI",Input!$C$2:$DR$352,10+BH$5,FALSE))),(VLOOKUP("TGSI",Input!$C$2:$DR$352,10+BH$5,FALSE)),0)</f>
        <v>#N/A</v>
      </c>
      <c r="BI37" s="6" t="e">
        <f>VLOOKUP($B37,Input!$C$2:$DR$352,10+BI$5,FALSE)*Input2!$B$2+IF(NOT(ISERROR(VLOOKUP("TGSI",Input!$C$2:$DR$352,10+BI$5,FALSE))),(VLOOKUP("TGSI",Input!$C$2:$DR$352,10+BI$5,FALSE)),0)</f>
        <v>#N/A</v>
      </c>
      <c r="BJ37" s="6" t="e">
        <f>VLOOKUP($B37,Input!$C$2:$DR$352,10+BJ$5,FALSE)*Input2!$B$2+IF(NOT(ISERROR(VLOOKUP("TGSI",Input!$C$2:$DR$352,10+BJ$5,FALSE))),(VLOOKUP("TGSI",Input!$C$2:$DR$352,10+BJ$5,FALSE)),0)</f>
        <v>#N/A</v>
      </c>
      <c r="BK37" s="6" t="e">
        <f>VLOOKUP($B37,Input!$C$2:$DR$352,10+BK$5,FALSE)*Input2!$B$2+IF(NOT(ISERROR(VLOOKUP("TGSI",Input!$C$2:$DR$352,10+BK$5,FALSE))),(VLOOKUP("TGSI",Input!$C$2:$DR$352,10+BK$5,FALSE)),0)</f>
        <v>#N/A</v>
      </c>
      <c r="BL37" s="6" t="e">
        <f>VLOOKUP($B37,Input!$C$2:$DR$352,10+BL$5,FALSE)*Input2!$B$2+IF(NOT(ISERROR(VLOOKUP("TGSI",Input!$C$2:$DR$352,10+BL$5,FALSE))),(VLOOKUP("TGSI",Input!$C$2:$DR$352,10+BL$5,FALSE)),0)</f>
        <v>#N/A</v>
      </c>
      <c r="BM37" s="6" t="e">
        <f>VLOOKUP($B37,Input!$C$2:$DR$352,10+BM$5,FALSE)*Input2!$B$2+IF(NOT(ISERROR(VLOOKUP("TGSI",Input!$C$2:$DR$352,10+BM$5,FALSE))),(VLOOKUP("TGSI",Input!$C$2:$DR$352,10+BM$5,FALSE)),0)</f>
        <v>#N/A</v>
      </c>
      <c r="BN37" s="6" t="e">
        <f>VLOOKUP($B37,Input!$C$2:$DR$352,10+BN$5,FALSE)*Input2!$B$2+IF(NOT(ISERROR(VLOOKUP("TGSI",Input!$C$2:$DR$352,10+BN$5,FALSE))),(VLOOKUP("TGSI",Input!$C$2:$DR$352,10+BN$5,FALSE)),0)</f>
        <v>#N/A</v>
      </c>
      <c r="BO37" s="6" t="e">
        <f>VLOOKUP($B37,Input!$C$2:$DR$352,10+BO$5,FALSE)*Input2!$B$2+IF(NOT(ISERROR(VLOOKUP("TGSI",Input!$C$2:$DR$352,10+BO$5,FALSE))),(VLOOKUP("TGSI",Input!$C$2:$DR$352,10+BO$5,FALSE)),0)</f>
        <v>#N/A</v>
      </c>
      <c r="BP37" s="6" t="e">
        <f>VLOOKUP($B37,Input!$C$2:$DR$352,10+BP$5,FALSE)*Input2!$B$2+IF(NOT(ISERROR(VLOOKUP("TGSI",Input!$C$2:$DR$352,10+BP$5,FALSE))),(VLOOKUP("TGSI",Input!$C$2:$DR$352,10+BP$5,FALSE)),0)</f>
        <v>#N/A</v>
      </c>
      <c r="BQ37" s="6" t="e">
        <f>VLOOKUP($B37,Input!$C$2:$DR$352,10+BQ$5,FALSE)*Input2!$B$2+IF(NOT(ISERROR(VLOOKUP("TGSI",Input!$C$2:$DR$352,10+BQ$5,FALSE))),(VLOOKUP("TGSI",Input!$C$2:$DR$352,10+BQ$5,FALSE)),0)</f>
        <v>#N/A</v>
      </c>
      <c r="BR37" s="6" t="e">
        <f>VLOOKUP($B37,Input!$C$2:$DR$352,10+BR$5,FALSE)*Input2!$B$2+IF(NOT(ISERROR(VLOOKUP("TGSI",Input!$C$2:$DR$352,10+BR$5,FALSE))),(VLOOKUP("TGSI",Input!$C$2:$DR$352,10+BR$5,FALSE)),0)</f>
        <v>#N/A</v>
      </c>
      <c r="BS37" s="6" t="e">
        <f>VLOOKUP($B37,Input!$C$2:$DR$352,10+BS$5,FALSE)*Input2!$B$2+IF(NOT(ISERROR(VLOOKUP("TGSI",Input!$C$2:$DR$352,10+BS$5,FALSE))),(VLOOKUP("TGSI",Input!$C$2:$DR$352,10+BS$5,FALSE)),0)</f>
        <v>#N/A</v>
      </c>
      <c r="BT37" s="6" t="e">
        <f>VLOOKUP($B37,Input!$C$2:$DR$352,10+BT$5,FALSE)*Input2!$B$2+IF(NOT(ISERROR(VLOOKUP("TGSI",Input!$C$2:$DR$352,10+BT$5,FALSE))),(VLOOKUP("TGSI",Input!$C$2:$DR$352,10+BT$5,FALSE)),0)</f>
        <v>#N/A</v>
      </c>
      <c r="BU37" s="6" t="e">
        <f>VLOOKUP($B37,Input!$C$2:$DR$352,10+BU$5,FALSE)*Input2!$B$2+IF(NOT(ISERROR(VLOOKUP("TGSI",Input!$C$2:$DR$352,10+BU$5,FALSE))),(VLOOKUP("TGSI",Input!$C$2:$DR$352,10+BU$5,FALSE)),0)</f>
        <v>#N/A</v>
      </c>
      <c r="BV37" s="6" t="e">
        <f>VLOOKUP($B37,Input!$C$2:$DR$352,10+BV$5,FALSE)*Input2!$B$2+IF(NOT(ISERROR(VLOOKUP("TGSI",Input!$C$2:$DR$352,10+BV$5,FALSE))),(VLOOKUP("TGSI",Input!$C$2:$DR$352,10+BV$5,FALSE)),0)</f>
        <v>#N/A</v>
      </c>
      <c r="BW37" s="6" t="e">
        <f>VLOOKUP($B37,Input!$C$2:$DR$352,10+BW$5,FALSE)*Input2!$B$2+IF(NOT(ISERROR(VLOOKUP("TGSI",Input!$C$2:$DR$352,10+BW$5,FALSE))),(VLOOKUP("TGSI",Input!$C$2:$DR$352,10+BW$5,FALSE)),0)</f>
        <v>#N/A</v>
      </c>
      <c r="BX37" s="6" t="e">
        <f>VLOOKUP($B37,Input!$C$2:$DR$352,10+BX$5,FALSE)*Input2!$B$2+IF(NOT(ISERROR(VLOOKUP("TGSI",Input!$C$2:$DR$352,10+BX$5,FALSE))),(VLOOKUP("TGSI",Input!$C$2:$DR$352,10+BX$5,FALSE)),0)</f>
        <v>#N/A</v>
      </c>
      <c r="BY37" s="6" t="e">
        <f>VLOOKUP($B37,Input!$C$2:$DR$352,10+BY$5,FALSE)*Input2!$B$2+IF(NOT(ISERROR(VLOOKUP("TGSI",Input!$C$2:$DR$352,10+BY$5,FALSE))),(VLOOKUP("TGSI",Input!$C$2:$DR$352,10+BY$5,FALSE)),0)</f>
        <v>#N/A</v>
      </c>
      <c r="BZ37" s="6" t="e">
        <f>VLOOKUP($B37,Input!$C$2:$DR$352,10+BZ$5,FALSE)*Input2!$B$2+IF(NOT(ISERROR(VLOOKUP("TGSI",Input!$C$2:$DR$352,10+BZ$5,FALSE))),(VLOOKUP("TGSI",Input!$C$2:$DR$352,10+BZ$5,FALSE)),0)</f>
        <v>#N/A</v>
      </c>
      <c r="CA37" s="6" t="e">
        <f>VLOOKUP($B37,Input!$C$2:$DR$352,10+CA$5,FALSE)*Input2!$B$2+IF(NOT(ISERROR(VLOOKUP("TGSI",Input!$C$2:$DR$352,10+CA$5,FALSE))),(VLOOKUP("TGSI",Input!$C$2:$DR$352,10+CA$5,FALSE)),0)</f>
        <v>#N/A</v>
      </c>
      <c r="CB37" s="6" t="e">
        <f>VLOOKUP($B37,Input!$C$2:$DR$352,10+CB$5,FALSE)*Input2!$B$2+IF(NOT(ISERROR(VLOOKUP("TGSI",Input!$C$2:$DR$352,10+CB$5,FALSE))),(VLOOKUP("TGSI",Input!$C$2:$DR$352,10+CB$5,FALSE)),0)</f>
        <v>#N/A</v>
      </c>
      <c r="CC37" s="6" t="e">
        <f>VLOOKUP($B37,Input!$C$2:$DR$352,10+CC$5,FALSE)*Input2!$B$2+IF(NOT(ISERROR(VLOOKUP("TGSI",Input!$C$2:$DR$352,10+CC$5,FALSE))),(VLOOKUP("TGSI",Input!$C$2:$DR$352,10+CC$5,FALSE)),0)</f>
        <v>#N/A</v>
      </c>
      <c r="CD37" s="6" t="e">
        <f>VLOOKUP($B37,Input!$C$2:$DR$352,10+CD$5,FALSE)*Input2!$B$2+IF(NOT(ISERROR(VLOOKUP("TGSI",Input!$C$2:$DR$352,10+CD$5,FALSE))),(VLOOKUP("TGSI",Input!$C$2:$DR$352,10+CD$5,FALSE)),0)</f>
        <v>#N/A</v>
      </c>
      <c r="CE37" s="6" t="e">
        <f>VLOOKUP($B37,Input!$C$2:$DR$352,10+CE$5,FALSE)*Input2!$B$2+IF(NOT(ISERROR(VLOOKUP("TGSI",Input!$C$2:$DR$352,10+CE$5,FALSE))),(VLOOKUP("TGSI",Input!$C$2:$DR$352,10+CE$5,FALSE)),0)</f>
        <v>#N/A</v>
      </c>
      <c r="CF37" s="6" t="e">
        <f>VLOOKUP($B37,Input!$C$2:$DR$352,10+CF$5,FALSE)*Input2!$B$2+IF(NOT(ISERROR(VLOOKUP("TGSI",Input!$C$2:$DR$352,10+CF$5,FALSE))),(VLOOKUP("TGSI",Input!$C$2:$DR$352,10+CF$5,FALSE)),0)</f>
        <v>#N/A</v>
      </c>
      <c r="CG37" s="6" t="e">
        <f>VLOOKUP($B37,Input!$C$2:$DR$352,10+CG$5,FALSE)*Input2!$B$2+IF(NOT(ISERROR(VLOOKUP("TGSI",Input!$C$2:$DR$352,10+CG$5,FALSE))),(VLOOKUP("TGSI",Input!$C$2:$DR$352,10+CG$5,FALSE)),0)</f>
        <v>#N/A</v>
      </c>
      <c r="CH37" s="6" t="e">
        <f>VLOOKUP($B37,Input!$C$2:$DR$352,10+CH$5,FALSE)*Input2!$B$2+IF(NOT(ISERROR(VLOOKUP("TGSI",Input!$C$2:$DR$352,10+CH$5,FALSE))),(VLOOKUP("TGSI",Input!$C$2:$DR$352,10+CH$5,FALSE)),0)</f>
        <v>#N/A</v>
      </c>
      <c r="CI37" s="6" t="e">
        <f>VLOOKUP($B37,Input!$C$2:$DR$352,10+CI$5,FALSE)*Input2!$B$2+IF(NOT(ISERROR(VLOOKUP("TGSI",Input!$C$2:$DR$352,10+CI$5,FALSE))),(VLOOKUP("TGSI",Input!$C$2:$DR$352,10+CI$5,FALSE)),0)</f>
        <v>#N/A</v>
      </c>
      <c r="CJ37" s="6" t="e">
        <f>VLOOKUP($B37,Input!$C$2:$DR$352,10+CJ$5,FALSE)*Input2!$B$2+IF(NOT(ISERROR(VLOOKUP("TGSI",Input!$C$2:$DR$352,10+CJ$5,FALSE))),(VLOOKUP("TGSI",Input!$C$2:$DR$352,10+CJ$5,FALSE)),0)</f>
        <v>#N/A</v>
      </c>
      <c r="CK37" s="6" t="e">
        <f>VLOOKUP($B37,Input!$C$2:$DR$352,10+CK$5,FALSE)*Input2!$B$2+IF(NOT(ISERROR(VLOOKUP("TGSI",Input!$C$2:$DR$352,10+CK$5,FALSE))),(VLOOKUP("TGSI",Input!$C$2:$DR$352,10+CK$5,FALSE)),0)</f>
        <v>#N/A</v>
      </c>
      <c r="CL37" s="6" t="e">
        <f>VLOOKUP($B37,Input!$C$2:$DR$352,10+CL$5,FALSE)*Input2!$B$2+IF(NOT(ISERROR(VLOOKUP("TGSI",Input!$C$2:$DR$352,10+CL$5,FALSE))),(VLOOKUP("TGSI",Input!$C$2:$DR$352,10+CL$5,FALSE)),0)</f>
        <v>#N/A</v>
      </c>
      <c r="CM37" s="6" t="e">
        <f>VLOOKUP($B37,Input!$C$2:$DR$352,10+CM$5,FALSE)*Input2!$B$2+IF(NOT(ISERROR(VLOOKUP("TGSI",Input!$C$2:$DR$352,10+CM$5,FALSE))),(VLOOKUP("TGSI",Input!$C$2:$DR$352,10+CM$5,FALSE)),0)</f>
        <v>#N/A</v>
      </c>
      <c r="CN37" s="6" t="e">
        <f>VLOOKUP($B37,Input!$C$2:$DR$352,10+CN$5,FALSE)*Input2!$B$2+IF(NOT(ISERROR(VLOOKUP("TGSI",Input!$C$2:$DR$352,10+CN$5,FALSE))),(VLOOKUP("TGSI",Input!$C$2:$DR$352,10+CN$5,FALSE)),0)</f>
        <v>#N/A</v>
      </c>
      <c r="CO37" s="6" t="e">
        <f>VLOOKUP($B37,Input!$C$2:$DR$352,10+CO$5,FALSE)*Input2!$B$2+IF(NOT(ISERROR(VLOOKUP("TGSI",Input!$C$2:$DR$352,10+CO$5,FALSE))),(VLOOKUP("TGSI",Input!$C$2:$DR$352,10+CO$5,FALSE)),0)</f>
        <v>#N/A</v>
      </c>
      <c r="CP37" s="6" t="e">
        <f>VLOOKUP($B37,Input!$C$2:$DR$352,10+CP$5,FALSE)*Input2!$B$2+IF(NOT(ISERROR(VLOOKUP("TGSI",Input!$C$2:$DR$352,10+CP$5,FALSE))),(VLOOKUP("TGSI",Input!$C$2:$DR$352,10+CP$5,FALSE)),0)</f>
        <v>#N/A</v>
      </c>
      <c r="CQ37" s="6"/>
    </row>
    <row r="38" spans="1:95" outlineLevel="4">
      <c r="A38" s="64" t="s">
        <v>265</v>
      </c>
      <c r="B38" s="21" t="s">
        <v>225</v>
      </c>
      <c r="C38" s="7"/>
      <c r="D38" s="6" t="e">
        <f>ABS(VLOOKUP($B38,Input!$C$2:$DR$352,10+D$5,FALSE)*Input2!$B$2+IF(NOT(ISERROR(VLOOKUP("TGSO",Input!$C$2:$DR$352,10+D$5,FALSE))),(VLOOKUP("TGSO",Input!$C$2:$DR$352,10+D$5,FALSE)),0))</f>
        <v>#N/A</v>
      </c>
      <c r="E38" s="6" t="e">
        <f>ABS(VLOOKUP($B38,Input!$C$2:$DR$352,10+E$5,FALSE)*Input2!$B$2+IF(NOT(ISERROR(VLOOKUP("TGSO",Input!$C$2:$DR$352,10+E$5,FALSE))),(VLOOKUP("TGSO",Input!$C$2:$DR$352,10+E$5,FALSE)),0))</f>
        <v>#N/A</v>
      </c>
      <c r="F38" s="6" t="e">
        <f>ABS(VLOOKUP($B38,Input!$C$2:$DR$352,10+F$5,FALSE)*Input2!$B$2+IF(NOT(ISERROR(VLOOKUP("TGSO",Input!$C$2:$DR$352,10+F$5,FALSE))),(VLOOKUP("TGSO",Input!$C$2:$DR$352,10+F$5,FALSE)),0))</f>
        <v>#N/A</v>
      </c>
      <c r="G38" s="6" t="e">
        <f>ABS(VLOOKUP($B38,Input!$C$2:$DR$352,10+G$5,FALSE)*Input2!$B$2+IF(NOT(ISERROR(VLOOKUP("TGSO",Input!$C$2:$DR$352,10+G$5,FALSE))),(VLOOKUP("TGSO",Input!$C$2:$DR$352,10+G$5,FALSE)),0))</f>
        <v>#N/A</v>
      </c>
      <c r="H38" s="6" t="e">
        <f>ABS(VLOOKUP($B38,Input!$C$2:$DR$352,10+H$5,FALSE)*Input2!$B$2+IF(NOT(ISERROR(VLOOKUP("TGSO",Input!$C$2:$DR$352,10+H$5,FALSE))),(VLOOKUP("TGSO",Input!$C$2:$DR$352,10+H$5,FALSE)),0))</f>
        <v>#N/A</v>
      </c>
      <c r="I38" s="6" t="e">
        <f>ABS(VLOOKUP($B38,Input!$C$2:$DR$352,10+I$5,FALSE)*Input2!$B$2+IF(NOT(ISERROR(VLOOKUP("TGSO",Input!$C$2:$DR$352,10+I$5,FALSE))),(VLOOKUP("TGSO",Input!$C$2:$DR$352,10+I$5,FALSE)),0))</f>
        <v>#N/A</v>
      </c>
      <c r="J38" s="6" t="e">
        <f>ABS(VLOOKUP($B38,Input!$C$2:$DR$352,10+J$5,FALSE)*Input2!$B$2+IF(NOT(ISERROR(VLOOKUP("TGSO",Input!$C$2:$DR$352,10+J$5,FALSE))),(VLOOKUP("TGSO",Input!$C$2:$DR$352,10+J$5,FALSE)),0))</f>
        <v>#N/A</v>
      </c>
      <c r="K38" s="6" t="e">
        <f>ABS(VLOOKUP($B38,Input!$C$2:$DR$352,10+K$5,FALSE)*Input2!$B$2+IF(NOT(ISERROR(VLOOKUP("TGSO",Input!$C$2:$DR$352,10+K$5,FALSE))),(VLOOKUP("TGSO",Input!$C$2:$DR$352,10+K$5,FALSE)),0))</f>
        <v>#N/A</v>
      </c>
      <c r="L38" s="6" t="e">
        <f>ABS(VLOOKUP($B38,Input!$C$2:$DR$352,10+L$5,FALSE)*Input2!$B$2+IF(NOT(ISERROR(VLOOKUP("TGSO",Input!$C$2:$DR$352,10+L$5,FALSE))),(VLOOKUP("TGSO",Input!$C$2:$DR$352,10+L$5,FALSE)),0))</f>
        <v>#N/A</v>
      </c>
      <c r="M38" s="6" t="e">
        <f>ABS(VLOOKUP($B38,Input!$C$2:$DR$352,10+M$5,FALSE)*Input2!$B$2+IF(NOT(ISERROR(VLOOKUP("TGSO",Input!$C$2:$DR$352,10+M$5,FALSE))),(VLOOKUP("TGSO",Input!$C$2:$DR$352,10+M$5,FALSE)),0))</f>
        <v>#N/A</v>
      </c>
      <c r="N38" s="6" t="e">
        <f>ABS(VLOOKUP($B38,Input!$C$2:$DR$352,10+N$5,FALSE)*Input2!$B$2+IF(NOT(ISERROR(VLOOKUP("TGSO",Input!$C$2:$DR$352,10+N$5,FALSE))),(VLOOKUP("TGSO",Input!$C$2:$DR$352,10+N$5,FALSE)),0))</f>
        <v>#N/A</v>
      </c>
      <c r="O38" s="6" t="e">
        <f>ABS(VLOOKUP($B38,Input!$C$2:$DR$352,10+O$5,FALSE)*Input2!$B$2+IF(NOT(ISERROR(VLOOKUP("TGSO",Input!$C$2:$DR$352,10+O$5,FALSE))),(VLOOKUP("TGSO",Input!$C$2:$DR$352,10+O$5,FALSE)),0))</f>
        <v>#N/A</v>
      </c>
      <c r="P38" s="6" t="e">
        <f>ABS(VLOOKUP($B38,Input!$C$2:$DR$352,10+P$5,FALSE)*Input2!$B$2+IF(NOT(ISERROR(VLOOKUP("TGSO",Input!$C$2:$DR$352,10+P$5,FALSE))),(VLOOKUP("TGSO",Input!$C$2:$DR$352,10+P$5,FALSE)),0))</f>
        <v>#N/A</v>
      </c>
      <c r="Q38" s="6" t="e">
        <f>ABS(VLOOKUP($B38,Input!$C$2:$DR$352,10+Q$5,FALSE)*Input2!$B$2+IF(NOT(ISERROR(VLOOKUP("TGSO",Input!$C$2:$DR$352,10+Q$5,FALSE))),(VLOOKUP("TGSO",Input!$C$2:$DR$352,10+Q$5,FALSE)),0))</f>
        <v>#N/A</v>
      </c>
      <c r="R38" s="6" t="e">
        <f>ABS(VLOOKUP($B38,Input!$C$2:$DR$352,10+R$5,FALSE)*Input2!$B$2+IF(NOT(ISERROR(VLOOKUP("TGSO",Input!$C$2:$DR$352,10+R$5,FALSE))),(VLOOKUP("TGSO",Input!$C$2:$DR$352,10+R$5,FALSE)),0))</f>
        <v>#N/A</v>
      </c>
      <c r="S38" s="6" t="e">
        <f>ABS(VLOOKUP($B38,Input!$C$2:$DR$352,10+S$5,FALSE)*Input2!$B$2+IF(NOT(ISERROR(VLOOKUP("TGSO",Input!$C$2:$DR$352,10+S$5,FALSE))),(VLOOKUP("TGSO",Input!$C$2:$DR$352,10+S$5,FALSE)),0))</f>
        <v>#N/A</v>
      </c>
      <c r="T38" s="6" t="e">
        <f>ABS(VLOOKUP($B38,Input!$C$2:$DR$352,10+T$5,FALSE)*Input2!$B$2+IF(NOT(ISERROR(VLOOKUP("TGSO",Input!$C$2:$DR$352,10+T$5,FALSE))),(VLOOKUP("TGSO",Input!$C$2:$DR$352,10+T$5,FALSE)),0))</f>
        <v>#N/A</v>
      </c>
      <c r="U38" s="6" t="e">
        <f>ABS(VLOOKUP($B38,Input!$C$2:$DR$352,10+U$5,FALSE)*Input2!$B$2+IF(NOT(ISERROR(VLOOKUP("TGSO",Input!$C$2:$DR$352,10+U$5,FALSE))),(VLOOKUP("TGSO",Input!$C$2:$DR$352,10+U$5,FALSE)),0))</f>
        <v>#N/A</v>
      </c>
      <c r="V38" s="6" t="e">
        <f>ABS(VLOOKUP($B38,Input!$C$2:$DR$352,10+V$5,FALSE)*Input2!$B$2+IF(NOT(ISERROR(VLOOKUP("TGSO",Input!$C$2:$DR$352,10+V$5,FALSE))),(VLOOKUP("TGSO",Input!$C$2:$DR$352,10+V$5,FALSE)),0))</f>
        <v>#N/A</v>
      </c>
      <c r="W38" s="6" t="e">
        <f>ABS(VLOOKUP($B38,Input!$C$2:$DR$352,10+W$5,FALSE)*Input2!$B$2+IF(NOT(ISERROR(VLOOKUP("TGSO",Input!$C$2:$DR$352,10+W$5,FALSE))),(VLOOKUP("TGSO",Input!$C$2:$DR$352,10+W$5,FALSE)),0))</f>
        <v>#N/A</v>
      </c>
      <c r="X38" s="6" t="e">
        <f>ABS(VLOOKUP($B38,Input!$C$2:$DR$352,10+X$5,FALSE)*Input2!$B$2+IF(NOT(ISERROR(VLOOKUP("TGSO",Input!$C$2:$DR$352,10+X$5,FALSE))),(VLOOKUP("TGSO",Input!$C$2:$DR$352,10+X$5,FALSE)),0))</f>
        <v>#N/A</v>
      </c>
      <c r="Y38" s="6" t="e">
        <f>ABS(VLOOKUP($B38,Input!$C$2:$DR$352,10+Y$5,FALSE)*Input2!$B$2+IF(NOT(ISERROR(VLOOKUP("TGSO",Input!$C$2:$DR$352,10+Y$5,FALSE))),(VLOOKUP("TGSO",Input!$C$2:$DR$352,10+Y$5,FALSE)),0))</f>
        <v>#N/A</v>
      </c>
      <c r="Z38" s="6" t="e">
        <f>ABS(VLOOKUP($B38,Input!$C$2:$DR$352,10+Z$5,FALSE)*Input2!$B$2+IF(NOT(ISERROR(VLOOKUP("TGSO",Input!$C$2:$DR$352,10+Z$5,FALSE))),(VLOOKUP("TGSO",Input!$C$2:$DR$352,10+Z$5,FALSE)),0))</f>
        <v>#N/A</v>
      </c>
      <c r="AA38" s="6" t="e">
        <f>ABS(VLOOKUP($B38,Input!$C$2:$DR$352,10+AA$5,FALSE)*Input2!$B$2+IF(NOT(ISERROR(VLOOKUP("TGSO",Input!$C$2:$DR$352,10+AA$5,FALSE))),(VLOOKUP("TGSO",Input!$C$2:$DR$352,10+AA$5,FALSE)),0))</f>
        <v>#N/A</v>
      </c>
      <c r="AB38" s="6" t="e">
        <f>ABS(VLOOKUP($B38,Input!$C$2:$DR$352,10+AB$5,FALSE)*Input2!$B$2+IF(NOT(ISERROR(VLOOKUP("TGSO",Input!$C$2:$DR$352,10+AB$5,FALSE))),(VLOOKUP("TGSO",Input!$C$2:$DR$352,10+AB$5,FALSE)),0))</f>
        <v>#N/A</v>
      </c>
      <c r="AC38" s="6" t="e">
        <f>ABS(VLOOKUP($B38,Input!$C$2:$DR$352,10+AC$5,FALSE)*Input2!$B$2+IF(NOT(ISERROR(VLOOKUP("TGSO",Input!$C$2:$DR$352,10+AC$5,FALSE))),(VLOOKUP("TGSO",Input!$C$2:$DR$352,10+AC$5,FALSE)),0))</f>
        <v>#N/A</v>
      </c>
      <c r="AD38" s="6" t="e">
        <f>ABS(VLOOKUP($B38,Input!$C$2:$DR$352,10+AD$5,FALSE)*Input2!$B$2+IF(NOT(ISERROR(VLOOKUP("TGSO",Input!$C$2:$DR$352,10+AD$5,FALSE))),(VLOOKUP("TGSO",Input!$C$2:$DR$352,10+AD$5,FALSE)),0))</f>
        <v>#N/A</v>
      </c>
      <c r="AE38" s="6" t="e">
        <f>ABS(VLOOKUP($B38,Input!$C$2:$DR$352,10+AE$5,FALSE)*Input2!$B$2+IF(NOT(ISERROR(VLOOKUP("TGSO",Input!$C$2:$DR$352,10+AE$5,FALSE))),(VLOOKUP("TGSO",Input!$C$2:$DR$352,10+AE$5,FALSE)),0))</f>
        <v>#N/A</v>
      </c>
      <c r="AF38" s="6" t="e">
        <f>ABS(VLOOKUP($B38,Input!$C$2:$DR$352,10+AF$5,FALSE)*Input2!$B$2+IF(NOT(ISERROR(VLOOKUP("TGSO",Input!$C$2:$DR$352,10+AF$5,FALSE))),(VLOOKUP("TGSO",Input!$C$2:$DR$352,10+AF$5,FALSE)),0))</f>
        <v>#N/A</v>
      </c>
      <c r="AG38" s="6" t="e">
        <f>ABS(VLOOKUP($B38,Input!$C$2:$DR$352,10+AG$5,FALSE)*Input2!$B$2+IF(NOT(ISERROR(VLOOKUP("TGSO",Input!$C$2:$DR$352,10+AG$5,FALSE))),(VLOOKUP("TGSO",Input!$C$2:$DR$352,10+AG$5,FALSE)),0))</f>
        <v>#N/A</v>
      </c>
      <c r="AH38" s="6" t="e">
        <f>ABS(VLOOKUP($B38,Input!$C$2:$DR$352,10+AH$5,FALSE)*Input2!$B$2+IF(NOT(ISERROR(VLOOKUP("TGSO",Input!$C$2:$DR$352,10+AH$5,FALSE))),(VLOOKUP("TGSO",Input!$C$2:$DR$352,10+AH$5,FALSE)),0))</f>
        <v>#N/A</v>
      </c>
      <c r="AI38" s="6" t="e">
        <f>ABS(VLOOKUP($B38,Input!$C$2:$DR$352,10+AI$5,FALSE)*Input2!$B$2+IF(NOT(ISERROR(VLOOKUP("TGSO",Input!$C$2:$DR$352,10+AI$5,FALSE))),(VLOOKUP("TGSO",Input!$C$2:$DR$352,10+AI$5,FALSE)),0))</f>
        <v>#N/A</v>
      </c>
      <c r="AJ38" s="6" t="e">
        <f>ABS(VLOOKUP($B38,Input!$C$2:$DR$352,10+AJ$5,FALSE)*Input2!$B$2+IF(NOT(ISERROR(VLOOKUP("TGSO",Input!$C$2:$DR$352,10+AJ$5,FALSE))),(VLOOKUP("TGSO",Input!$C$2:$DR$352,10+AJ$5,FALSE)),0))</f>
        <v>#N/A</v>
      </c>
      <c r="AK38" s="6" t="e">
        <f>ABS(VLOOKUP($B38,Input!$C$2:$DR$352,10+AK$5,FALSE)*Input2!$B$2+IF(NOT(ISERROR(VLOOKUP("TGSO",Input!$C$2:$DR$352,10+AK$5,FALSE))),(VLOOKUP("TGSO",Input!$C$2:$DR$352,10+AK$5,FALSE)),0))</f>
        <v>#N/A</v>
      </c>
      <c r="AL38" s="6" t="e">
        <f>ABS(VLOOKUP($B38,Input!$C$2:$DR$352,10+AL$5,FALSE)*Input2!$B$2+IF(NOT(ISERROR(VLOOKUP("TGSO",Input!$C$2:$DR$352,10+AL$5,FALSE))),(VLOOKUP("TGSO",Input!$C$2:$DR$352,10+AL$5,FALSE)),0))</f>
        <v>#N/A</v>
      </c>
      <c r="AM38" s="6" t="e">
        <f>ABS(VLOOKUP($B38,Input!$C$2:$DR$352,10+AM$5,FALSE)*Input2!$B$2+IF(NOT(ISERROR(VLOOKUP("TGSO",Input!$C$2:$DR$352,10+AM$5,FALSE))),(VLOOKUP("TGSO",Input!$C$2:$DR$352,10+AM$5,FALSE)),0))</f>
        <v>#N/A</v>
      </c>
      <c r="AN38" s="6" t="e">
        <f>ABS(VLOOKUP($B38,Input!$C$2:$DR$352,10+AN$5,FALSE)*Input2!$B$2+IF(NOT(ISERROR(VLOOKUP("TGSO",Input!$C$2:$DR$352,10+AN$5,FALSE))),(VLOOKUP("TGSO",Input!$C$2:$DR$352,10+AN$5,FALSE)),0))</f>
        <v>#N/A</v>
      </c>
      <c r="AO38" s="6" t="e">
        <f>ABS(VLOOKUP($B38,Input!$C$2:$DR$352,10+AO$5,FALSE)*Input2!$B$2+IF(NOT(ISERROR(VLOOKUP("TGSO",Input!$C$2:$DR$352,10+AO$5,FALSE))),(VLOOKUP("TGSO",Input!$C$2:$DR$352,10+AO$5,FALSE)),0))</f>
        <v>#N/A</v>
      </c>
      <c r="AP38" s="6" t="e">
        <f>ABS(VLOOKUP($B38,Input!$C$2:$DR$352,10+AP$5,FALSE)*Input2!$B$2+IF(NOT(ISERROR(VLOOKUP("TGSO",Input!$C$2:$DR$352,10+AP$5,FALSE))),(VLOOKUP("TGSO",Input!$C$2:$DR$352,10+AP$5,FALSE)),0))</f>
        <v>#N/A</v>
      </c>
      <c r="AQ38" s="6" t="e">
        <f>ABS(VLOOKUP($B38,Input!$C$2:$DR$352,10+AQ$5,FALSE)*Input2!$B$2+IF(NOT(ISERROR(VLOOKUP("TGSO",Input!$C$2:$DR$352,10+AQ$5,FALSE))),(VLOOKUP("TGSO",Input!$C$2:$DR$352,10+AQ$5,FALSE)),0))</f>
        <v>#N/A</v>
      </c>
      <c r="AR38" s="6" t="e">
        <f>ABS(VLOOKUP($B38,Input!$C$2:$DR$352,10+AR$5,FALSE)*Input2!$B$2+IF(NOT(ISERROR(VLOOKUP("TGSO",Input!$C$2:$DR$352,10+AR$5,FALSE))),(VLOOKUP("TGSO",Input!$C$2:$DR$352,10+AR$5,FALSE)),0))</f>
        <v>#N/A</v>
      </c>
      <c r="AS38" s="6" t="e">
        <f>ABS(VLOOKUP($B38,Input!$C$2:$DR$352,10+AS$5,FALSE)*Input2!$B$2+IF(NOT(ISERROR(VLOOKUP("TGSO",Input!$C$2:$DR$352,10+AS$5,FALSE))),(VLOOKUP("TGSO",Input!$C$2:$DR$352,10+AS$5,FALSE)),0))</f>
        <v>#N/A</v>
      </c>
      <c r="AT38" s="6" t="e">
        <f>ABS(VLOOKUP($B38,Input!$C$2:$DR$352,10+AT$5,FALSE)*Input2!$B$2+IF(NOT(ISERROR(VLOOKUP("TGSO",Input!$C$2:$DR$352,10+AT$5,FALSE))),(VLOOKUP("TGSO",Input!$C$2:$DR$352,10+AT$5,FALSE)),0))</f>
        <v>#N/A</v>
      </c>
      <c r="AU38" s="6" t="e">
        <f>ABS(VLOOKUP($B38,Input!$C$2:$DR$352,10+AU$5,FALSE)*Input2!$B$2+IF(NOT(ISERROR(VLOOKUP("TGSO",Input!$C$2:$DR$352,10+AU$5,FALSE))),(VLOOKUP("TGSO",Input!$C$2:$DR$352,10+AU$5,FALSE)),0))</f>
        <v>#N/A</v>
      </c>
      <c r="AV38" s="6" t="e">
        <f>ABS(VLOOKUP($B38,Input!$C$2:$DR$352,10+AV$5,FALSE)*Input2!$B$2+IF(NOT(ISERROR(VLOOKUP("TGSO",Input!$C$2:$DR$352,10+AV$5,FALSE))),(VLOOKUP("TGSO",Input!$C$2:$DR$352,10+AV$5,FALSE)),0))</f>
        <v>#N/A</v>
      </c>
      <c r="AW38" s="6" t="e">
        <f>ABS(VLOOKUP($B38,Input!$C$2:$DR$352,10+AW$5,FALSE)*Input2!$B$2+IF(NOT(ISERROR(VLOOKUP("TGSO",Input!$C$2:$DR$352,10+AW$5,FALSE))),(VLOOKUP("TGSO",Input!$C$2:$DR$352,10+AW$5,FALSE)),0))</f>
        <v>#N/A</v>
      </c>
      <c r="AX38" s="6" t="e">
        <f>ABS(VLOOKUP($B38,Input!$C$2:$DR$352,10+AX$5,FALSE)*Input2!$B$2+IF(NOT(ISERROR(VLOOKUP("TGSO",Input!$C$2:$DR$352,10+AX$5,FALSE))),(VLOOKUP("TGSO",Input!$C$2:$DR$352,10+AX$5,FALSE)),0))</f>
        <v>#N/A</v>
      </c>
      <c r="AY38" s="6" t="e">
        <f>ABS(VLOOKUP($B38,Input!$C$2:$DR$352,10+AY$5,FALSE)*Input2!$B$2+IF(NOT(ISERROR(VLOOKUP("TGSO",Input!$C$2:$DR$352,10+AY$5,FALSE))),(VLOOKUP("TGSO",Input!$C$2:$DR$352,10+AY$5,FALSE)),0))</f>
        <v>#N/A</v>
      </c>
      <c r="AZ38" s="6" t="e">
        <f>ABS(VLOOKUP($B38,Input!$C$2:$DR$352,10+AZ$5,FALSE)*Input2!$B$2+IF(NOT(ISERROR(VLOOKUP("TGSO",Input!$C$2:$DR$352,10+AZ$5,FALSE))),(VLOOKUP("TGSO",Input!$C$2:$DR$352,10+AZ$5,FALSE)),0))</f>
        <v>#N/A</v>
      </c>
      <c r="BA38" s="6" t="e">
        <f>ABS(VLOOKUP($B38,Input!$C$2:$DR$352,10+BA$5,FALSE)*Input2!$B$2+IF(NOT(ISERROR(VLOOKUP("TGSO",Input!$C$2:$DR$352,10+BA$5,FALSE))),(VLOOKUP("TGSO",Input!$C$2:$DR$352,10+BA$5,FALSE)),0))</f>
        <v>#N/A</v>
      </c>
      <c r="BB38" s="6" t="e">
        <f>ABS(VLOOKUP($B38,Input!$C$2:$DR$352,10+BB$5,FALSE)*Input2!$B$2+IF(NOT(ISERROR(VLOOKUP("TGSO",Input!$C$2:$DR$352,10+BB$5,FALSE))),(VLOOKUP("TGSO",Input!$C$2:$DR$352,10+BB$5,FALSE)),0))</f>
        <v>#N/A</v>
      </c>
      <c r="BC38" s="6" t="e">
        <f>ABS(VLOOKUP($B38,Input!$C$2:$DR$352,10+BC$5,FALSE)*Input2!$B$2+IF(NOT(ISERROR(VLOOKUP("TGSO",Input!$C$2:$DR$352,10+BC$5,FALSE))),(VLOOKUP("TGSO",Input!$C$2:$DR$352,10+BC$5,FALSE)),0))</f>
        <v>#N/A</v>
      </c>
      <c r="BD38" s="6" t="e">
        <f>ABS(VLOOKUP($B38,Input!$C$2:$DR$352,10+BD$5,FALSE)*Input2!$B$2+IF(NOT(ISERROR(VLOOKUP("TGSO",Input!$C$2:$DR$352,10+BD$5,FALSE))),(VLOOKUP("TGSO",Input!$C$2:$DR$352,10+BD$5,FALSE)),0))</f>
        <v>#N/A</v>
      </c>
      <c r="BE38" s="6" t="e">
        <f>ABS(VLOOKUP($B38,Input!$C$2:$DR$352,10+BE$5,FALSE)*Input2!$B$2+IF(NOT(ISERROR(VLOOKUP("TGSO",Input!$C$2:$DR$352,10+BE$5,FALSE))),(VLOOKUP("TGSO",Input!$C$2:$DR$352,10+BE$5,FALSE)),0))</f>
        <v>#N/A</v>
      </c>
      <c r="BF38" s="6" t="e">
        <f>ABS(VLOOKUP($B38,Input!$C$2:$DR$352,10+BF$5,FALSE)*Input2!$B$2+IF(NOT(ISERROR(VLOOKUP("TGSO",Input!$C$2:$DR$352,10+BF$5,FALSE))),(VLOOKUP("TGSO",Input!$C$2:$DR$352,10+BF$5,FALSE)),0))</f>
        <v>#N/A</v>
      </c>
      <c r="BG38" s="6" t="e">
        <f>ABS(VLOOKUP($B38,Input!$C$2:$DR$352,10+BG$5,FALSE)*Input2!$B$2+IF(NOT(ISERROR(VLOOKUP("TGSO",Input!$C$2:$DR$352,10+BG$5,FALSE))),(VLOOKUP("TGSO",Input!$C$2:$DR$352,10+BG$5,FALSE)),0))</f>
        <v>#N/A</v>
      </c>
      <c r="BH38" s="6" t="e">
        <f>ABS(VLOOKUP($B38,Input!$C$2:$DR$352,10+BH$5,FALSE)*Input2!$B$2+IF(NOT(ISERROR(VLOOKUP("TGSO",Input!$C$2:$DR$352,10+BH$5,FALSE))),(VLOOKUP("TGSO",Input!$C$2:$DR$352,10+BH$5,FALSE)),0))</f>
        <v>#N/A</v>
      </c>
      <c r="BI38" s="6" t="e">
        <f>ABS(VLOOKUP($B38,Input!$C$2:$DR$352,10+BI$5,FALSE)*Input2!$B$2+IF(NOT(ISERROR(VLOOKUP("TGSO",Input!$C$2:$DR$352,10+BI$5,FALSE))),(VLOOKUP("TGSO",Input!$C$2:$DR$352,10+BI$5,FALSE)),0))</f>
        <v>#N/A</v>
      </c>
      <c r="BJ38" s="6" t="e">
        <f>ABS(VLOOKUP($B38,Input!$C$2:$DR$352,10+BJ$5,FALSE)*Input2!$B$2+IF(NOT(ISERROR(VLOOKUP("TGSO",Input!$C$2:$DR$352,10+BJ$5,FALSE))),(VLOOKUP("TGSO",Input!$C$2:$DR$352,10+BJ$5,FALSE)),0))</f>
        <v>#N/A</v>
      </c>
      <c r="BK38" s="6" t="e">
        <f>ABS(VLOOKUP($B38,Input!$C$2:$DR$352,10+BK$5,FALSE)*Input2!$B$2+IF(NOT(ISERROR(VLOOKUP("TGSO",Input!$C$2:$DR$352,10+BK$5,FALSE))),(VLOOKUP("TGSO",Input!$C$2:$DR$352,10+BK$5,FALSE)),0))</f>
        <v>#N/A</v>
      </c>
      <c r="BL38" s="6" t="e">
        <f>ABS(VLOOKUP($B38,Input!$C$2:$DR$352,10+BL$5,FALSE)*Input2!$B$2+IF(NOT(ISERROR(VLOOKUP("TGSO",Input!$C$2:$DR$352,10+BL$5,FALSE))),(VLOOKUP("TGSO",Input!$C$2:$DR$352,10+BL$5,FALSE)),0))</f>
        <v>#N/A</v>
      </c>
      <c r="BM38" s="6" t="e">
        <f>ABS(VLOOKUP($B38,Input!$C$2:$DR$352,10+BM$5,FALSE)*Input2!$B$2+IF(NOT(ISERROR(VLOOKUP("TGSO",Input!$C$2:$DR$352,10+BM$5,FALSE))),(VLOOKUP("TGSO",Input!$C$2:$DR$352,10+BM$5,FALSE)),0))</f>
        <v>#N/A</v>
      </c>
      <c r="BN38" s="6" t="e">
        <f>ABS(VLOOKUP($B38,Input!$C$2:$DR$352,10+BN$5,FALSE)*Input2!$B$2+IF(NOT(ISERROR(VLOOKUP("TGSO",Input!$C$2:$DR$352,10+BN$5,FALSE))),(VLOOKUP("TGSO",Input!$C$2:$DR$352,10+BN$5,FALSE)),0))</f>
        <v>#N/A</v>
      </c>
      <c r="BO38" s="6" t="e">
        <f>ABS(VLOOKUP($B38,Input!$C$2:$DR$352,10+BO$5,FALSE)*Input2!$B$2+IF(NOT(ISERROR(VLOOKUP("TGSO",Input!$C$2:$DR$352,10+BO$5,FALSE))),(VLOOKUP("TGSO",Input!$C$2:$DR$352,10+BO$5,FALSE)),0))</f>
        <v>#N/A</v>
      </c>
      <c r="BP38" s="6" t="e">
        <f>ABS(VLOOKUP($B38,Input!$C$2:$DR$352,10+BP$5,FALSE)*Input2!$B$2+IF(NOT(ISERROR(VLOOKUP("TGSO",Input!$C$2:$DR$352,10+BP$5,FALSE))),(VLOOKUP("TGSO",Input!$C$2:$DR$352,10+BP$5,FALSE)),0))</f>
        <v>#N/A</v>
      </c>
      <c r="BQ38" s="6" t="e">
        <f>ABS(VLOOKUP($B38,Input!$C$2:$DR$352,10+BQ$5,FALSE)*Input2!$B$2+IF(NOT(ISERROR(VLOOKUP("TGSO",Input!$C$2:$DR$352,10+BQ$5,FALSE))),(VLOOKUP("TGSO",Input!$C$2:$DR$352,10+BQ$5,FALSE)),0))</f>
        <v>#N/A</v>
      </c>
      <c r="BR38" s="6" t="e">
        <f>ABS(VLOOKUP($B38,Input!$C$2:$DR$352,10+BR$5,FALSE)*Input2!$B$2+IF(NOT(ISERROR(VLOOKUP("TGSO",Input!$C$2:$DR$352,10+BR$5,FALSE))),(VLOOKUP("TGSO",Input!$C$2:$DR$352,10+BR$5,FALSE)),0))</f>
        <v>#N/A</v>
      </c>
      <c r="BS38" s="6" t="e">
        <f>ABS(VLOOKUP($B38,Input!$C$2:$DR$352,10+BS$5,FALSE)*Input2!$B$2+IF(NOT(ISERROR(VLOOKUP("TGSO",Input!$C$2:$DR$352,10+BS$5,FALSE))),(VLOOKUP("TGSO",Input!$C$2:$DR$352,10+BS$5,FALSE)),0))</f>
        <v>#N/A</v>
      </c>
      <c r="BT38" s="6" t="e">
        <f>ABS(VLOOKUP($B38,Input!$C$2:$DR$352,10+BT$5,FALSE)*Input2!$B$2+IF(NOT(ISERROR(VLOOKUP("TGSO",Input!$C$2:$DR$352,10+BT$5,FALSE))),(VLOOKUP("TGSO",Input!$C$2:$DR$352,10+BT$5,FALSE)),0))</f>
        <v>#N/A</v>
      </c>
      <c r="BU38" s="6" t="e">
        <f>ABS(VLOOKUP($B38,Input!$C$2:$DR$352,10+BU$5,FALSE)*Input2!$B$2+IF(NOT(ISERROR(VLOOKUP("TGSO",Input!$C$2:$DR$352,10+BU$5,FALSE))),(VLOOKUP("TGSO",Input!$C$2:$DR$352,10+BU$5,FALSE)),0))</f>
        <v>#N/A</v>
      </c>
      <c r="BV38" s="6" t="e">
        <f>ABS(VLOOKUP($B38,Input!$C$2:$DR$352,10+BV$5,FALSE)*Input2!$B$2+IF(NOT(ISERROR(VLOOKUP("TGSO",Input!$C$2:$DR$352,10+BV$5,FALSE))),(VLOOKUP("TGSO",Input!$C$2:$DR$352,10+BV$5,FALSE)),0))</f>
        <v>#N/A</v>
      </c>
      <c r="BW38" s="6" t="e">
        <f>ABS(VLOOKUP($B38,Input!$C$2:$DR$352,10+BW$5,FALSE)*Input2!$B$2+IF(NOT(ISERROR(VLOOKUP("TGSO",Input!$C$2:$DR$352,10+BW$5,FALSE))),(VLOOKUP("TGSO",Input!$C$2:$DR$352,10+BW$5,FALSE)),0))</f>
        <v>#N/A</v>
      </c>
      <c r="BX38" s="6" t="e">
        <f>ABS(VLOOKUP($B38,Input!$C$2:$DR$352,10+BX$5,FALSE)*Input2!$B$2+IF(NOT(ISERROR(VLOOKUP("TGSO",Input!$C$2:$DR$352,10+BX$5,FALSE))),(VLOOKUP("TGSO",Input!$C$2:$DR$352,10+BX$5,FALSE)),0))</f>
        <v>#N/A</v>
      </c>
      <c r="BY38" s="6" t="e">
        <f>ABS(VLOOKUP($B38,Input!$C$2:$DR$352,10+BY$5,FALSE)*Input2!$B$2+IF(NOT(ISERROR(VLOOKUP("TGSO",Input!$C$2:$DR$352,10+BY$5,FALSE))),(VLOOKUP("TGSO",Input!$C$2:$DR$352,10+BY$5,FALSE)),0))</f>
        <v>#N/A</v>
      </c>
      <c r="BZ38" s="6" t="e">
        <f>ABS(VLOOKUP($B38,Input!$C$2:$DR$352,10+BZ$5,FALSE)*Input2!$B$2+IF(NOT(ISERROR(VLOOKUP("TGSO",Input!$C$2:$DR$352,10+BZ$5,FALSE))),(VLOOKUP("TGSO",Input!$C$2:$DR$352,10+BZ$5,FALSE)),0))</f>
        <v>#N/A</v>
      </c>
      <c r="CA38" s="6" t="e">
        <f>ABS(VLOOKUP($B38,Input!$C$2:$DR$352,10+CA$5,FALSE)*Input2!$B$2+IF(NOT(ISERROR(VLOOKUP("TGSO",Input!$C$2:$DR$352,10+CA$5,FALSE))),(VLOOKUP("TGSO",Input!$C$2:$DR$352,10+CA$5,FALSE)),0))</f>
        <v>#N/A</v>
      </c>
      <c r="CB38" s="6" t="e">
        <f>ABS(VLOOKUP($B38,Input!$C$2:$DR$352,10+CB$5,FALSE)*Input2!$B$2+IF(NOT(ISERROR(VLOOKUP("TGSO",Input!$C$2:$DR$352,10+CB$5,FALSE))),(VLOOKUP("TGSO",Input!$C$2:$DR$352,10+CB$5,FALSE)),0))</f>
        <v>#N/A</v>
      </c>
      <c r="CC38" s="6" t="e">
        <f>ABS(VLOOKUP($B38,Input!$C$2:$DR$352,10+CC$5,FALSE)*Input2!$B$2+IF(NOT(ISERROR(VLOOKUP("TGSO",Input!$C$2:$DR$352,10+CC$5,FALSE))),(VLOOKUP("TGSO",Input!$C$2:$DR$352,10+CC$5,FALSE)),0))</f>
        <v>#N/A</v>
      </c>
      <c r="CD38" s="6" t="e">
        <f>ABS(VLOOKUP($B38,Input!$C$2:$DR$352,10+CD$5,FALSE)*Input2!$B$2+IF(NOT(ISERROR(VLOOKUP("TGSO",Input!$C$2:$DR$352,10+CD$5,FALSE))),(VLOOKUP("TGSO",Input!$C$2:$DR$352,10+CD$5,FALSE)),0))</f>
        <v>#N/A</v>
      </c>
      <c r="CE38" s="6" t="e">
        <f>ABS(VLOOKUP($B38,Input!$C$2:$DR$352,10+CE$5,FALSE)*Input2!$B$2+IF(NOT(ISERROR(VLOOKUP("TGSO",Input!$C$2:$DR$352,10+CE$5,FALSE))),(VLOOKUP("TGSO",Input!$C$2:$DR$352,10+CE$5,FALSE)),0))</f>
        <v>#N/A</v>
      </c>
      <c r="CF38" s="6" t="e">
        <f>ABS(VLOOKUP($B38,Input!$C$2:$DR$352,10+CF$5,FALSE)*Input2!$B$2+IF(NOT(ISERROR(VLOOKUP("TGSO",Input!$C$2:$DR$352,10+CF$5,FALSE))),(VLOOKUP("TGSO",Input!$C$2:$DR$352,10+CF$5,FALSE)),0))</f>
        <v>#N/A</v>
      </c>
      <c r="CG38" s="6" t="e">
        <f>ABS(VLOOKUP($B38,Input!$C$2:$DR$352,10+CG$5,FALSE)*Input2!$B$2+IF(NOT(ISERROR(VLOOKUP("TGSO",Input!$C$2:$DR$352,10+CG$5,FALSE))),(VLOOKUP("TGSO",Input!$C$2:$DR$352,10+CG$5,FALSE)),0))</f>
        <v>#N/A</v>
      </c>
      <c r="CH38" s="6" t="e">
        <f>ABS(VLOOKUP($B38,Input!$C$2:$DR$352,10+CH$5,FALSE)*Input2!$B$2+IF(NOT(ISERROR(VLOOKUP("TGSO",Input!$C$2:$DR$352,10+CH$5,FALSE))),(VLOOKUP("TGSO",Input!$C$2:$DR$352,10+CH$5,FALSE)),0))</f>
        <v>#N/A</v>
      </c>
      <c r="CI38" s="6" t="e">
        <f>ABS(VLOOKUP($B38,Input!$C$2:$DR$352,10+CI$5,FALSE)*Input2!$B$2+IF(NOT(ISERROR(VLOOKUP("TGSO",Input!$C$2:$DR$352,10+CI$5,FALSE))),(VLOOKUP("TGSO",Input!$C$2:$DR$352,10+CI$5,FALSE)),0))</f>
        <v>#N/A</v>
      </c>
      <c r="CJ38" s="6" t="e">
        <f>ABS(VLOOKUP($B38,Input!$C$2:$DR$352,10+CJ$5,FALSE)*Input2!$B$2+IF(NOT(ISERROR(VLOOKUP("TGSO",Input!$C$2:$DR$352,10+CJ$5,FALSE))),(VLOOKUP("TGSO",Input!$C$2:$DR$352,10+CJ$5,FALSE)),0))</f>
        <v>#N/A</v>
      </c>
      <c r="CK38" s="6" t="e">
        <f>ABS(VLOOKUP($B38,Input!$C$2:$DR$352,10+CK$5,FALSE)*Input2!$B$2+IF(NOT(ISERROR(VLOOKUP("TGSO",Input!$C$2:$DR$352,10+CK$5,FALSE))),(VLOOKUP("TGSO",Input!$C$2:$DR$352,10+CK$5,FALSE)),0))</f>
        <v>#N/A</v>
      </c>
      <c r="CL38" s="6" t="e">
        <f>ABS(VLOOKUP($B38,Input!$C$2:$DR$352,10+CL$5,FALSE)*Input2!$B$2+IF(NOT(ISERROR(VLOOKUP("TGSO",Input!$C$2:$DR$352,10+CL$5,FALSE))),(VLOOKUP("TGSO",Input!$C$2:$DR$352,10+CL$5,FALSE)),0))</f>
        <v>#N/A</v>
      </c>
      <c r="CM38" s="6" t="e">
        <f>ABS(VLOOKUP($B38,Input!$C$2:$DR$352,10+CM$5,FALSE)*Input2!$B$2+IF(NOT(ISERROR(VLOOKUP("TGSO",Input!$C$2:$DR$352,10+CM$5,FALSE))),(VLOOKUP("TGSO",Input!$C$2:$DR$352,10+CM$5,FALSE)),0))</f>
        <v>#N/A</v>
      </c>
      <c r="CN38" s="6" t="e">
        <f>ABS(VLOOKUP($B38,Input!$C$2:$DR$352,10+CN$5,FALSE)*Input2!$B$2+IF(NOT(ISERROR(VLOOKUP("TGSO",Input!$C$2:$DR$352,10+CN$5,FALSE))),(VLOOKUP("TGSO",Input!$C$2:$DR$352,10+CN$5,FALSE)),0))</f>
        <v>#N/A</v>
      </c>
      <c r="CO38" s="6" t="e">
        <f>ABS(VLOOKUP($B38,Input!$C$2:$DR$352,10+CO$5,FALSE)*Input2!$B$2+IF(NOT(ISERROR(VLOOKUP("TGSO",Input!$C$2:$DR$352,10+CO$5,FALSE))),(VLOOKUP("TGSO",Input!$C$2:$DR$352,10+CO$5,FALSE)),0))</f>
        <v>#N/A</v>
      </c>
      <c r="CP38" s="6" t="e">
        <f>ABS(VLOOKUP($B38,Input!$C$2:$DR$352,10+CP$5,FALSE)*Input2!$B$2+IF(NOT(ISERROR(VLOOKUP("TGSO",Input!$C$2:$DR$352,10+CP$5,FALSE))),(VLOOKUP("TGSO",Input!$C$2:$DR$352,10+CP$5,FALSE)),0))</f>
        <v>#N/A</v>
      </c>
      <c r="CQ38" s="6"/>
    </row>
    <row r="39" spans="1:95" outlineLevel="2">
      <c r="A39" s="63" t="s">
        <v>32</v>
      </c>
      <c r="B39" s="21" t="s">
        <v>193</v>
      </c>
      <c r="C39" s="7"/>
      <c r="D39" s="6" t="e">
        <f>VLOOKUP($B39,Input!$C$2:$DR$352,10+D$5,FALSE)*Input2!$B$2</f>
        <v>#N/A</v>
      </c>
      <c r="E39" s="6" t="e">
        <f>VLOOKUP($B39,Input!$C$2:$DR$352,10+E$5,FALSE)*Input2!$B$2</f>
        <v>#N/A</v>
      </c>
      <c r="F39" s="6" t="e">
        <f>VLOOKUP($B39,Input!$C$2:$DR$352,10+F$5,FALSE)*Input2!$B$2</f>
        <v>#N/A</v>
      </c>
      <c r="G39" s="6" t="e">
        <f>VLOOKUP($B39,Input!$C$2:$DR$352,10+G$5,FALSE)*Input2!$B$2</f>
        <v>#N/A</v>
      </c>
      <c r="H39" s="6" t="e">
        <f>VLOOKUP($B39,Input!$C$2:$DR$352,10+H$5,FALSE)*Input2!$B$2</f>
        <v>#N/A</v>
      </c>
      <c r="I39" s="6" t="e">
        <f>VLOOKUP($B39,Input!$C$2:$DR$352,10+I$5,FALSE)*Input2!$B$2</f>
        <v>#N/A</v>
      </c>
      <c r="J39" s="6" t="e">
        <f>VLOOKUP($B39,Input!$C$2:$DR$352,10+J$5,FALSE)*Input2!$B$2</f>
        <v>#N/A</v>
      </c>
      <c r="K39" s="6" t="e">
        <f>VLOOKUP($B39,Input!$C$2:$DR$352,10+K$5,FALSE)*Input2!$B$2</f>
        <v>#N/A</v>
      </c>
      <c r="L39" s="6" t="e">
        <f>VLOOKUP($B39,Input!$C$2:$DR$352,10+L$5,FALSE)*Input2!$B$2</f>
        <v>#N/A</v>
      </c>
      <c r="M39" s="6" t="e">
        <f>VLOOKUP($B39,Input!$C$2:$DR$352,10+M$5,FALSE)*Input2!$B$2</f>
        <v>#N/A</v>
      </c>
      <c r="N39" s="6" t="e">
        <f>VLOOKUP($B39,Input!$C$2:$DR$352,10+N$5,FALSE)*Input2!$B$2</f>
        <v>#N/A</v>
      </c>
      <c r="O39" s="6" t="e">
        <f>VLOOKUP($B39,Input!$C$2:$DR$352,10+O$5,FALSE)*Input2!$B$2</f>
        <v>#N/A</v>
      </c>
      <c r="P39" s="6" t="e">
        <f>VLOOKUP($B39,Input!$C$2:$DR$352,10+P$5,FALSE)*Input2!$B$2</f>
        <v>#N/A</v>
      </c>
      <c r="Q39" s="6" t="e">
        <f>VLOOKUP($B39,Input!$C$2:$DR$352,10+Q$5,FALSE)*Input2!$B$2</f>
        <v>#N/A</v>
      </c>
      <c r="R39" s="6" t="e">
        <f>VLOOKUP($B39,Input!$C$2:$DR$352,10+R$5,FALSE)*Input2!$B$2</f>
        <v>#N/A</v>
      </c>
      <c r="S39" s="6" t="e">
        <f>VLOOKUP($B39,Input!$C$2:$DR$352,10+S$5,FALSE)*Input2!$B$2</f>
        <v>#N/A</v>
      </c>
      <c r="T39" s="6" t="e">
        <f>VLOOKUP($B39,Input!$C$2:$DR$352,10+T$5,FALSE)*Input2!$B$2</f>
        <v>#N/A</v>
      </c>
      <c r="U39" s="6" t="e">
        <f>VLOOKUP($B39,Input!$C$2:$DR$352,10+U$5,FALSE)*Input2!$B$2</f>
        <v>#N/A</v>
      </c>
      <c r="V39" s="6" t="e">
        <f>VLOOKUP($B39,Input!$C$2:$DR$352,10+V$5,FALSE)*Input2!$B$2</f>
        <v>#N/A</v>
      </c>
      <c r="W39" s="6" t="e">
        <f>VLOOKUP($B39,Input!$C$2:$DR$352,10+W$5,FALSE)*Input2!$B$2</f>
        <v>#N/A</v>
      </c>
      <c r="X39" s="6" t="e">
        <f>VLOOKUP($B39,Input!$C$2:$DR$352,10+X$5,FALSE)*Input2!$B$2</f>
        <v>#N/A</v>
      </c>
      <c r="Y39" s="6" t="e">
        <f>VLOOKUP($B39,Input!$C$2:$DR$352,10+Y$5,FALSE)*Input2!$B$2</f>
        <v>#N/A</v>
      </c>
      <c r="Z39" s="6" t="e">
        <f>VLOOKUP($B39,Input!$C$2:$DR$352,10+Z$5,FALSE)*Input2!$B$2</f>
        <v>#N/A</v>
      </c>
      <c r="AA39" s="6" t="e">
        <f>VLOOKUP($B39,Input!$C$2:$DR$352,10+AA$5,FALSE)*Input2!$B$2</f>
        <v>#N/A</v>
      </c>
      <c r="AB39" s="6" t="e">
        <f>VLOOKUP($B39,Input!$C$2:$DR$352,10+AB$5,FALSE)*Input2!$B$2</f>
        <v>#N/A</v>
      </c>
      <c r="AC39" s="6" t="e">
        <f>VLOOKUP($B39,Input!$C$2:$DR$352,10+AC$5,FALSE)*Input2!$B$2</f>
        <v>#N/A</v>
      </c>
      <c r="AD39" s="6" t="e">
        <f>VLOOKUP($B39,Input!$C$2:$DR$352,10+AD$5,FALSE)*Input2!$B$2</f>
        <v>#N/A</v>
      </c>
      <c r="AE39" s="6" t="e">
        <f>VLOOKUP($B39,Input!$C$2:$DR$352,10+AE$5,FALSE)*Input2!$B$2</f>
        <v>#N/A</v>
      </c>
      <c r="AF39" s="6" t="e">
        <f>VLOOKUP($B39,Input!$C$2:$DR$352,10+AF$5,FALSE)*Input2!$B$2</f>
        <v>#N/A</v>
      </c>
      <c r="AG39" s="6" t="e">
        <f>VLOOKUP($B39,Input!$C$2:$DR$352,10+AG$5,FALSE)*Input2!$B$2</f>
        <v>#N/A</v>
      </c>
      <c r="AH39" s="6" t="e">
        <f>VLOOKUP($B39,Input!$C$2:$DR$352,10+AH$5,FALSE)*Input2!$B$2</f>
        <v>#N/A</v>
      </c>
      <c r="AI39" s="6" t="e">
        <f>VLOOKUP($B39,Input!$C$2:$DR$352,10+AI$5,FALSE)*Input2!$B$2</f>
        <v>#N/A</v>
      </c>
      <c r="AJ39" s="6" t="e">
        <f>VLOOKUP($B39,Input!$C$2:$DR$352,10+AJ$5,FALSE)*Input2!$B$2</f>
        <v>#N/A</v>
      </c>
      <c r="AK39" s="6" t="e">
        <f>VLOOKUP($B39,Input!$C$2:$DR$352,10+AK$5,FALSE)*Input2!$B$2</f>
        <v>#N/A</v>
      </c>
      <c r="AL39" s="6" t="e">
        <f>VLOOKUP($B39,Input!$C$2:$DR$352,10+AL$5,FALSE)*Input2!$B$2</f>
        <v>#N/A</v>
      </c>
      <c r="AM39" s="6" t="e">
        <f>VLOOKUP($B39,Input!$C$2:$DR$352,10+AM$5,FALSE)*Input2!$B$2</f>
        <v>#N/A</v>
      </c>
      <c r="AN39" s="6" t="e">
        <f>VLOOKUP($B39,Input!$C$2:$DR$352,10+AN$5,FALSE)*Input2!$B$2</f>
        <v>#N/A</v>
      </c>
      <c r="AO39" s="6" t="e">
        <f>VLOOKUP($B39,Input!$C$2:$DR$352,10+AO$5,FALSE)*Input2!$B$2</f>
        <v>#N/A</v>
      </c>
      <c r="AP39" s="6" t="e">
        <f>VLOOKUP($B39,Input!$C$2:$DR$352,10+AP$5,FALSE)*Input2!$B$2</f>
        <v>#N/A</v>
      </c>
      <c r="AQ39" s="6" t="e">
        <f>VLOOKUP($B39,Input!$C$2:$DR$352,10+AQ$5,FALSE)*Input2!$B$2</f>
        <v>#N/A</v>
      </c>
      <c r="AR39" s="6" t="e">
        <f>VLOOKUP($B39,Input!$C$2:$DR$352,10+AR$5,FALSE)*Input2!$B$2</f>
        <v>#N/A</v>
      </c>
      <c r="AS39" s="6" t="e">
        <f>VLOOKUP($B39,Input!$C$2:$DR$352,10+AS$5,FALSE)*Input2!$B$2</f>
        <v>#N/A</v>
      </c>
      <c r="AT39" s="6" t="e">
        <f>VLOOKUP($B39,Input!$C$2:$DR$352,10+AT$5,FALSE)*Input2!$B$2</f>
        <v>#N/A</v>
      </c>
      <c r="AU39" s="6" t="e">
        <f>VLOOKUP($B39,Input!$C$2:$DR$352,10+AU$5,FALSE)*Input2!$B$2</f>
        <v>#N/A</v>
      </c>
      <c r="AV39" s="6" t="e">
        <f>VLOOKUP($B39,Input!$C$2:$DR$352,10+AV$5,FALSE)*Input2!$B$2</f>
        <v>#N/A</v>
      </c>
      <c r="AW39" s="6" t="e">
        <f>VLOOKUP($B39,Input!$C$2:$DR$352,10+AW$5,FALSE)*Input2!$B$2</f>
        <v>#N/A</v>
      </c>
      <c r="AX39" s="6" t="e">
        <f>VLOOKUP($B39,Input!$C$2:$DR$352,10+AX$5,FALSE)*Input2!$B$2</f>
        <v>#N/A</v>
      </c>
      <c r="AY39" s="6" t="e">
        <f>VLOOKUP($B39,Input!$C$2:$DR$352,10+AY$5,FALSE)*Input2!$B$2</f>
        <v>#N/A</v>
      </c>
      <c r="AZ39" s="6" t="e">
        <f>VLOOKUP($B39,Input!$C$2:$DR$352,10+AZ$5,FALSE)*Input2!$B$2</f>
        <v>#N/A</v>
      </c>
      <c r="BA39" s="6" t="e">
        <f>VLOOKUP($B39,Input!$C$2:$DR$352,10+BA$5,FALSE)*Input2!$B$2</f>
        <v>#N/A</v>
      </c>
      <c r="BB39" s="6" t="e">
        <f>VLOOKUP($B39,Input!$C$2:$DR$352,10+BB$5,FALSE)*Input2!$B$2</f>
        <v>#N/A</v>
      </c>
      <c r="BC39" s="6" t="e">
        <f>VLOOKUP($B39,Input!$C$2:$DR$352,10+BC$5,FALSE)*Input2!$B$2</f>
        <v>#N/A</v>
      </c>
      <c r="BD39" s="6" t="e">
        <f>VLOOKUP($B39,Input!$C$2:$DR$352,10+BD$5,FALSE)*Input2!$B$2</f>
        <v>#N/A</v>
      </c>
      <c r="BE39" s="6" t="e">
        <f>VLOOKUP($B39,Input!$C$2:$DR$352,10+BE$5,FALSE)*Input2!$B$2</f>
        <v>#N/A</v>
      </c>
      <c r="BF39" s="6" t="e">
        <f>VLOOKUP($B39,Input!$C$2:$DR$352,10+BF$5,FALSE)*Input2!$B$2</f>
        <v>#N/A</v>
      </c>
      <c r="BG39" s="6" t="e">
        <f>VLOOKUP($B39,Input!$C$2:$DR$352,10+BG$5,FALSE)*Input2!$B$2</f>
        <v>#N/A</v>
      </c>
      <c r="BH39" s="6" t="e">
        <f>VLOOKUP($B39,Input!$C$2:$DR$352,10+BH$5,FALSE)*Input2!$B$2</f>
        <v>#N/A</v>
      </c>
      <c r="BI39" s="6" t="e">
        <f>VLOOKUP($B39,Input!$C$2:$DR$352,10+BI$5,FALSE)*Input2!$B$2</f>
        <v>#N/A</v>
      </c>
      <c r="BJ39" s="6" t="e">
        <f>VLOOKUP($B39,Input!$C$2:$DR$352,10+BJ$5,FALSE)*Input2!$B$2</f>
        <v>#N/A</v>
      </c>
      <c r="BK39" s="6" t="e">
        <f>VLOOKUP($B39,Input!$C$2:$DR$352,10+BK$5,FALSE)*Input2!$B$2</f>
        <v>#N/A</v>
      </c>
      <c r="BL39" s="6" t="e">
        <f>VLOOKUP($B39,Input!$C$2:$DR$352,10+BL$5,FALSE)*Input2!$B$2</f>
        <v>#N/A</v>
      </c>
      <c r="BM39" s="6" t="e">
        <f>VLOOKUP($B39,Input!$C$2:$DR$352,10+BM$5,FALSE)*Input2!$B$2</f>
        <v>#N/A</v>
      </c>
      <c r="BN39" s="6" t="e">
        <f>VLOOKUP($B39,Input!$C$2:$DR$352,10+BN$5,FALSE)*Input2!$B$2</f>
        <v>#N/A</v>
      </c>
      <c r="BO39" s="6" t="e">
        <f>VLOOKUP($B39,Input!$C$2:$DR$352,10+BO$5,FALSE)*Input2!$B$2</f>
        <v>#N/A</v>
      </c>
      <c r="BP39" s="6" t="e">
        <f>VLOOKUP($B39,Input!$C$2:$DR$352,10+BP$5,FALSE)*Input2!$B$2</f>
        <v>#N/A</v>
      </c>
      <c r="BQ39" s="6" t="e">
        <f>VLOOKUP($B39,Input!$C$2:$DR$352,10+BQ$5,FALSE)*Input2!$B$2</f>
        <v>#N/A</v>
      </c>
      <c r="BR39" s="6" t="e">
        <f>VLOOKUP($B39,Input!$C$2:$DR$352,10+BR$5,FALSE)*Input2!$B$2</f>
        <v>#N/A</v>
      </c>
      <c r="BS39" s="6" t="e">
        <f>VLOOKUP($B39,Input!$C$2:$DR$352,10+BS$5,FALSE)*Input2!$B$2</f>
        <v>#N/A</v>
      </c>
      <c r="BT39" s="6" t="e">
        <f>VLOOKUP($B39,Input!$C$2:$DR$352,10+BT$5,FALSE)*Input2!$B$2</f>
        <v>#N/A</v>
      </c>
      <c r="BU39" s="6" t="e">
        <f>VLOOKUP($B39,Input!$C$2:$DR$352,10+BU$5,FALSE)*Input2!$B$2</f>
        <v>#N/A</v>
      </c>
      <c r="BV39" s="6" t="e">
        <f>VLOOKUP($B39,Input!$C$2:$DR$352,10+BV$5,FALSE)*Input2!$B$2</f>
        <v>#N/A</v>
      </c>
      <c r="BW39" s="6" t="e">
        <f>VLOOKUP($B39,Input!$C$2:$DR$352,10+BW$5,FALSE)*Input2!$B$2</f>
        <v>#N/A</v>
      </c>
      <c r="BX39" s="6" t="e">
        <f>VLOOKUP($B39,Input!$C$2:$DR$352,10+BX$5,FALSE)*Input2!$B$2</f>
        <v>#N/A</v>
      </c>
      <c r="BY39" s="6" t="e">
        <f>VLOOKUP($B39,Input!$C$2:$DR$352,10+BY$5,FALSE)*Input2!$B$2</f>
        <v>#N/A</v>
      </c>
      <c r="BZ39" s="6" t="e">
        <f>VLOOKUP($B39,Input!$C$2:$DR$352,10+BZ$5,FALSE)*Input2!$B$2</f>
        <v>#N/A</v>
      </c>
      <c r="CA39" s="6" t="e">
        <f>VLOOKUP($B39,Input!$C$2:$DR$352,10+CA$5,FALSE)*Input2!$B$2</f>
        <v>#N/A</v>
      </c>
      <c r="CB39" s="6" t="e">
        <f>VLOOKUP($B39,Input!$C$2:$DR$352,10+CB$5,FALSE)*Input2!$B$2</f>
        <v>#N/A</v>
      </c>
      <c r="CC39" s="6" t="e">
        <f>VLOOKUP($B39,Input!$C$2:$DR$352,10+CC$5,FALSE)*Input2!$B$2</f>
        <v>#N/A</v>
      </c>
      <c r="CD39" s="6" t="e">
        <f>VLOOKUP($B39,Input!$C$2:$DR$352,10+CD$5,FALSE)*Input2!$B$2</f>
        <v>#N/A</v>
      </c>
      <c r="CE39" s="6" t="e">
        <f>VLOOKUP($B39,Input!$C$2:$DR$352,10+CE$5,FALSE)*Input2!$B$2</f>
        <v>#N/A</v>
      </c>
      <c r="CF39" s="6" t="e">
        <f>VLOOKUP($B39,Input!$C$2:$DR$352,10+CF$5,FALSE)*Input2!$B$2</f>
        <v>#N/A</v>
      </c>
      <c r="CG39" s="6" t="e">
        <f>VLOOKUP($B39,Input!$C$2:$DR$352,10+CG$5,FALSE)*Input2!$B$2</f>
        <v>#N/A</v>
      </c>
      <c r="CH39" s="6" t="e">
        <f>VLOOKUP($B39,Input!$C$2:$DR$352,10+CH$5,FALSE)*Input2!$B$2</f>
        <v>#N/A</v>
      </c>
      <c r="CI39" s="6" t="e">
        <f>VLOOKUP($B39,Input!$C$2:$DR$352,10+CI$5,FALSE)*Input2!$B$2</f>
        <v>#N/A</v>
      </c>
      <c r="CJ39" s="6" t="e">
        <f>VLOOKUP($B39,Input!$C$2:$DR$352,10+CJ$5,FALSE)*Input2!$B$2</f>
        <v>#N/A</v>
      </c>
      <c r="CK39" s="6" t="e">
        <f>VLOOKUP($B39,Input!$C$2:$DR$352,10+CK$5,FALSE)*Input2!$B$2</f>
        <v>#N/A</v>
      </c>
      <c r="CL39" s="6" t="e">
        <f>VLOOKUP($B39,Input!$C$2:$DR$352,10+CL$5,FALSE)*Input2!$B$2</f>
        <v>#N/A</v>
      </c>
      <c r="CM39" s="6" t="e">
        <f>VLOOKUP($B39,Input!$C$2:$DR$352,10+CM$5,FALSE)*Input2!$B$2</f>
        <v>#N/A</v>
      </c>
      <c r="CN39" s="6" t="e">
        <f>VLOOKUP($B39,Input!$C$2:$DR$352,10+CN$5,FALSE)*Input2!$B$2</f>
        <v>#N/A</v>
      </c>
      <c r="CO39" s="6" t="e">
        <f>VLOOKUP($B39,Input!$C$2:$DR$352,10+CO$5,FALSE)*Input2!$B$2</f>
        <v>#N/A</v>
      </c>
      <c r="CP39" s="6" t="e">
        <f>VLOOKUP($B39,Input!$C$2:$DR$352,10+CP$5,FALSE)*Input2!$B$2</f>
        <v>#N/A</v>
      </c>
    </row>
    <row r="40" spans="1:95" outlineLevel="3">
      <c r="A40" s="3" t="s">
        <v>33</v>
      </c>
      <c r="B40" s="21" t="s">
        <v>197</v>
      </c>
      <c r="C40" s="7"/>
      <c r="D40" s="6" t="e">
        <f>VLOOKUP($B40,Input!$C$2:$DR$352,10+D$5,FALSE)*Input2!$B$2</f>
        <v>#N/A</v>
      </c>
      <c r="E40" s="6" t="e">
        <f>VLOOKUP($B40,Input!$C$2:$DR$352,10+E$5,FALSE)*Input2!$B$2</f>
        <v>#N/A</v>
      </c>
      <c r="F40" s="6" t="e">
        <f>VLOOKUP($B40,Input!$C$2:$DR$352,10+F$5,FALSE)*Input2!$B$2</f>
        <v>#N/A</v>
      </c>
      <c r="G40" s="6" t="e">
        <f>VLOOKUP($B40,Input!$C$2:$DR$352,10+G$5,FALSE)*Input2!$B$2</f>
        <v>#N/A</v>
      </c>
      <c r="H40" s="6" t="e">
        <f>VLOOKUP($B40,Input!$C$2:$DR$352,10+H$5,FALSE)*Input2!$B$2</f>
        <v>#N/A</v>
      </c>
      <c r="I40" s="6" t="e">
        <f>VLOOKUP($B40,Input!$C$2:$DR$352,10+I$5,FALSE)*Input2!$B$2</f>
        <v>#N/A</v>
      </c>
      <c r="J40" s="6" t="e">
        <f>VLOOKUP($B40,Input!$C$2:$DR$352,10+J$5,FALSE)*Input2!$B$2</f>
        <v>#N/A</v>
      </c>
      <c r="K40" s="6" t="e">
        <f>VLOOKUP($B40,Input!$C$2:$DR$352,10+K$5,FALSE)*Input2!$B$2</f>
        <v>#N/A</v>
      </c>
      <c r="L40" s="6" t="e">
        <f>VLOOKUP($B40,Input!$C$2:$DR$352,10+L$5,FALSE)*Input2!$B$2</f>
        <v>#N/A</v>
      </c>
      <c r="M40" s="6" t="e">
        <f>VLOOKUP($B40,Input!$C$2:$DR$352,10+M$5,FALSE)*Input2!$B$2</f>
        <v>#N/A</v>
      </c>
      <c r="N40" s="6" t="e">
        <f>VLOOKUP($B40,Input!$C$2:$DR$352,10+N$5,FALSE)*Input2!$B$2</f>
        <v>#N/A</v>
      </c>
      <c r="O40" s="6" t="e">
        <f>VLOOKUP($B40,Input!$C$2:$DR$352,10+O$5,FALSE)*Input2!$B$2</f>
        <v>#N/A</v>
      </c>
      <c r="P40" s="6" t="e">
        <f>VLOOKUP($B40,Input!$C$2:$DR$352,10+P$5,FALSE)*Input2!$B$2</f>
        <v>#N/A</v>
      </c>
      <c r="Q40" s="6" t="e">
        <f>VLOOKUP($B40,Input!$C$2:$DR$352,10+Q$5,FALSE)*Input2!$B$2</f>
        <v>#N/A</v>
      </c>
      <c r="R40" s="6" t="e">
        <f>VLOOKUP($B40,Input!$C$2:$DR$352,10+R$5,FALSE)*Input2!$B$2</f>
        <v>#N/A</v>
      </c>
      <c r="S40" s="6" t="e">
        <f>VLOOKUP($B40,Input!$C$2:$DR$352,10+S$5,FALSE)*Input2!$B$2</f>
        <v>#N/A</v>
      </c>
      <c r="T40" s="6" t="e">
        <f>VLOOKUP($B40,Input!$C$2:$DR$352,10+T$5,FALSE)*Input2!$B$2</f>
        <v>#N/A</v>
      </c>
      <c r="U40" s="6" t="e">
        <f>VLOOKUP($B40,Input!$C$2:$DR$352,10+U$5,FALSE)*Input2!$B$2</f>
        <v>#N/A</v>
      </c>
      <c r="V40" s="6" t="e">
        <f>VLOOKUP($B40,Input!$C$2:$DR$352,10+V$5,FALSE)*Input2!$B$2</f>
        <v>#N/A</v>
      </c>
      <c r="W40" s="6" t="e">
        <f>VLOOKUP($B40,Input!$C$2:$DR$352,10+W$5,FALSE)*Input2!$B$2</f>
        <v>#N/A</v>
      </c>
      <c r="X40" s="6" t="e">
        <f>VLOOKUP($B40,Input!$C$2:$DR$352,10+X$5,FALSE)*Input2!$B$2</f>
        <v>#N/A</v>
      </c>
      <c r="Y40" s="6" t="e">
        <f>VLOOKUP($B40,Input!$C$2:$DR$352,10+Y$5,FALSE)*Input2!$B$2</f>
        <v>#N/A</v>
      </c>
      <c r="Z40" s="6" t="e">
        <f>VLOOKUP($B40,Input!$C$2:$DR$352,10+Z$5,FALSE)*Input2!$B$2</f>
        <v>#N/A</v>
      </c>
      <c r="AA40" s="6" t="e">
        <f>VLOOKUP($B40,Input!$C$2:$DR$352,10+AA$5,FALSE)*Input2!$B$2</f>
        <v>#N/A</v>
      </c>
      <c r="AB40" s="6" t="e">
        <f>VLOOKUP($B40,Input!$C$2:$DR$352,10+AB$5,FALSE)*Input2!$B$2</f>
        <v>#N/A</v>
      </c>
      <c r="AC40" s="6" t="e">
        <f>VLOOKUP($B40,Input!$C$2:$DR$352,10+AC$5,FALSE)*Input2!$B$2</f>
        <v>#N/A</v>
      </c>
      <c r="AD40" s="6" t="e">
        <f>VLOOKUP($B40,Input!$C$2:$DR$352,10+AD$5,FALSE)*Input2!$B$2</f>
        <v>#N/A</v>
      </c>
      <c r="AE40" s="6" t="e">
        <f>VLOOKUP($B40,Input!$C$2:$DR$352,10+AE$5,FALSE)*Input2!$B$2</f>
        <v>#N/A</v>
      </c>
      <c r="AF40" s="6" t="e">
        <f>VLOOKUP($B40,Input!$C$2:$DR$352,10+AF$5,FALSE)*Input2!$B$2</f>
        <v>#N/A</v>
      </c>
      <c r="AG40" s="6" t="e">
        <f>VLOOKUP($B40,Input!$C$2:$DR$352,10+AG$5,FALSE)*Input2!$B$2</f>
        <v>#N/A</v>
      </c>
      <c r="AH40" s="6" t="e">
        <f>VLOOKUP($B40,Input!$C$2:$DR$352,10+AH$5,FALSE)*Input2!$B$2</f>
        <v>#N/A</v>
      </c>
      <c r="AI40" s="6" t="e">
        <f>VLOOKUP($B40,Input!$C$2:$DR$352,10+AI$5,FALSE)*Input2!$B$2</f>
        <v>#N/A</v>
      </c>
      <c r="AJ40" s="6" t="e">
        <f>VLOOKUP($B40,Input!$C$2:$DR$352,10+AJ$5,FALSE)*Input2!$B$2</f>
        <v>#N/A</v>
      </c>
      <c r="AK40" s="6" t="e">
        <f>VLOOKUP($B40,Input!$C$2:$DR$352,10+AK$5,FALSE)*Input2!$B$2</f>
        <v>#N/A</v>
      </c>
      <c r="AL40" s="6" t="e">
        <f>VLOOKUP($B40,Input!$C$2:$DR$352,10+AL$5,FALSE)*Input2!$B$2</f>
        <v>#N/A</v>
      </c>
      <c r="AM40" s="6" t="e">
        <f>VLOOKUP($B40,Input!$C$2:$DR$352,10+AM$5,FALSE)*Input2!$B$2</f>
        <v>#N/A</v>
      </c>
      <c r="AN40" s="6" t="e">
        <f>VLOOKUP($B40,Input!$C$2:$DR$352,10+AN$5,FALSE)*Input2!$B$2</f>
        <v>#N/A</v>
      </c>
      <c r="AO40" s="6" t="e">
        <f>VLOOKUP($B40,Input!$C$2:$DR$352,10+AO$5,FALSE)*Input2!$B$2</f>
        <v>#N/A</v>
      </c>
      <c r="AP40" s="6" t="e">
        <f>VLOOKUP($B40,Input!$C$2:$DR$352,10+AP$5,FALSE)*Input2!$B$2</f>
        <v>#N/A</v>
      </c>
      <c r="AQ40" s="6" t="e">
        <f>VLOOKUP($B40,Input!$C$2:$DR$352,10+AQ$5,FALSE)*Input2!$B$2</f>
        <v>#N/A</v>
      </c>
      <c r="AR40" s="6" t="e">
        <f>VLOOKUP($B40,Input!$C$2:$DR$352,10+AR$5,FALSE)*Input2!$B$2</f>
        <v>#N/A</v>
      </c>
      <c r="AS40" s="6" t="e">
        <f>VLOOKUP($B40,Input!$C$2:$DR$352,10+AS$5,FALSE)*Input2!$B$2</f>
        <v>#N/A</v>
      </c>
      <c r="AT40" s="6" t="e">
        <f>VLOOKUP($B40,Input!$C$2:$DR$352,10+AT$5,FALSE)*Input2!$B$2</f>
        <v>#N/A</v>
      </c>
      <c r="AU40" s="6" t="e">
        <f>VLOOKUP($B40,Input!$C$2:$DR$352,10+AU$5,FALSE)*Input2!$B$2</f>
        <v>#N/A</v>
      </c>
      <c r="AV40" s="6" t="e">
        <f>VLOOKUP($B40,Input!$C$2:$DR$352,10+AV$5,FALSE)*Input2!$B$2</f>
        <v>#N/A</v>
      </c>
      <c r="AW40" s="6" t="e">
        <f>VLOOKUP($B40,Input!$C$2:$DR$352,10+AW$5,FALSE)*Input2!$B$2</f>
        <v>#N/A</v>
      </c>
      <c r="AX40" s="6" t="e">
        <f>VLOOKUP($B40,Input!$C$2:$DR$352,10+AX$5,FALSE)*Input2!$B$2</f>
        <v>#N/A</v>
      </c>
      <c r="AY40" s="6" t="e">
        <f>VLOOKUP($B40,Input!$C$2:$DR$352,10+AY$5,FALSE)*Input2!$B$2</f>
        <v>#N/A</v>
      </c>
      <c r="AZ40" s="6" t="e">
        <f>VLOOKUP($B40,Input!$C$2:$DR$352,10+AZ$5,FALSE)*Input2!$B$2</f>
        <v>#N/A</v>
      </c>
      <c r="BA40" s="6" t="e">
        <f>VLOOKUP($B40,Input!$C$2:$DR$352,10+BA$5,FALSE)*Input2!$B$2</f>
        <v>#N/A</v>
      </c>
      <c r="BB40" s="6" t="e">
        <f>VLOOKUP($B40,Input!$C$2:$DR$352,10+BB$5,FALSE)*Input2!$B$2</f>
        <v>#N/A</v>
      </c>
      <c r="BC40" s="6" t="e">
        <f>VLOOKUP($B40,Input!$C$2:$DR$352,10+BC$5,FALSE)*Input2!$B$2</f>
        <v>#N/A</v>
      </c>
      <c r="BD40" s="6" t="e">
        <f>VLOOKUP($B40,Input!$C$2:$DR$352,10+BD$5,FALSE)*Input2!$B$2</f>
        <v>#N/A</v>
      </c>
      <c r="BE40" s="6" t="e">
        <f>VLOOKUP($B40,Input!$C$2:$DR$352,10+BE$5,FALSE)*Input2!$B$2</f>
        <v>#N/A</v>
      </c>
      <c r="BF40" s="6" t="e">
        <f>VLOOKUP($B40,Input!$C$2:$DR$352,10+BF$5,FALSE)*Input2!$B$2</f>
        <v>#N/A</v>
      </c>
      <c r="BG40" s="6" t="e">
        <f>VLOOKUP($B40,Input!$C$2:$DR$352,10+BG$5,FALSE)*Input2!$B$2</f>
        <v>#N/A</v>
      </c>
      <c r="BH40" s="6" t="e">
        <f>VLOOKUP($B40,Input!$C$2:$DR$352,10+BH$5,FALSE)*Input2!$B$2</f>
        <v>#N/A</v>
      </c>
      <c r="BI40" s="6" t="e">
        <f>VLOOKUP($B40,Input!$C$2:$DR$352,10+BI$5,FALSE)*Input2!$B$2</f>
        <v>#N/A</v>
      </c>
      <c r="BJ40" s="6" t="e">
        <f>VLOOKUP($B40,Input!$C$2:$DR$352,10+BJ$5,FALSE)*Input2!$B$2</f>
        <v>#N/A</v>
      </c>
      <c r="BK40" s="6" t="e">
        <f>VLOOKUP($B40,Input!$C$2:$DR$352,10+BK$5,FALSE)*Input2!$B$2</f>
        <v>#N/A</v>
      </c>
      <c r="BL40" s="6" t="e">
        <f>VLOOKUP($B40,Input!$C$2:$DR$352,10+BL$5,FALSE)*Input2!$B$2</f>
        <v>#N/A</v>
      </c>
      <c r="BM40" s="6" t="e">
        <f>VLOOKUP($B40,Input!$C$2:$DR$352,10+BM$5,FALSE)*Input2!$B$2</f>
        <v>#N/A</v>
      </c>
      <c r="BN40" s="6" t="e">
        <f>VLOOKUP($B40,Input!$C$2:$DR$352,10+BN$5,FALSE)*Input2!$B$2</f>
        <v>#N/A</v>
      </c>
      <c r="BO40" s="6" t="e">
        <f>VLOOKUP($B40,Input!$C$2:$DR$352,10+BO$5,FALSE)*Input2!$B$2</f>
        <v>#N/A</v>
      </c>
      <c r="BP40" s="6" t="e">
        <f>VLOOKUP($B40,Input!$C$2:$DR$352,10+BP$5,FALSE)*Input2!$B$2</f>
        <v>#N/A</v>
      </c>
      <c r="BQ40" s="6" t="e">
        <f>VLOOKUP($B40,Input!$C$2:$DR$352,10+BQ$5,FALSE)*Input2!$B$2</f>
        <v>#N/A</v>
      </c>
      <c r="BR40" s="6" t="e">
        <f>VLOOKUP($B40,Input!$C$2:$DR$352,10+BR$5,FALSE)*Input2!$B$2</f>
        <v>#N/A</v>
      </c>
      <c r="BS40" s="6" t="e">
        <f>VLOOKUP($B40,Input!$C$2:$DR$352,10+BS$5,FALSE)*Input2!$B$2</f>
        <v>#N/A</v>
      </c>
      <c r="BT40" s="6" t="e">
        <f>VLOOKUP($B40,Input!$C$2:$DR$352,10+BT$5,FALSE)*Input2!$B$2</f>
        <v>#N/A</v>
      </c>
      <c r="BU40" s="6" t="e">
        <f>VLOOKUP($B40,Input!$C$2:$DR$352,10+BU$5,FALSE)*Input2!$B$2</f>
        <v>#N/A</v>
      </c>
      <c r="BV40" s="6" t="e">
        <f>VLOOKUP($B40,Input!$C$2:$DR$352,10+BV$5,FALSE)*Input2!$B$2</f>
        <v>#N/A</v>
      </c>
      <c r="BW40" s="6" t="e">
        <f>VLOOKUP($B40,Input!$C$2:$DR$352,10+BW$5,FALSE)*Input2!$B$2</f>
        <v>#N/A</v>
      </c>
      <c r="BX40" s="6" t="e">
        <f>VLOOKUP($B40,Input!$C$2:$DR$352,10+BX$5,FALSE)*Input2!$B$2</f>
        <v>#N/A</v>
      </c>
      <c r="BY40" s="6" t="e">
        <f>VLOOKUP($B40,Input!$C$2:$DR$352,10+BY$5,FALSE)*Input2!$B$2</f>
        <v>#N/A</v>
      </c>
      <c r="BZ40" s="6" t="e">
        <f>VLOOKUP($B40,Input!$C$2:$DR$352,10+BZ$5,FALSE)*Input2!$B$2</f>
        <v>#N/A</v>
      </c>
      <c r="CA40" s="6" t="e">
        <f>VLOOKUP($B40,Input!$C$2:$DR$352,10+CA$5,FALSE)*Input2!$B$2</f>
        <v>#N/A</v>
      </c>
      <c r="CB40" s="6" t="e">
        <f>VLOOKUP($B40,Input!$C$2:$DR$352,10+CB$5,FALSE)*Input2!$B$2</f>
        <v>#N/A</v>
      </c>
      <c r="CC40" s="6" t="e">
        <f>VLOOKUP($B40,Input!$C$2:$DR$352,10+CC$5,FALSE)*Input2!$B$2</f>
        <v>#N/A</v>
      </c>
      <c r="CD40" s="6" t="e">
        <f>VLOOKUP($B40,Input!$C$2:$DR$352,10+CD$5,FALSE)*Input2!$B$2</f>
        <v>#N/A</v>
      </c>
      <c r="CE40" s="6" t="e">
        <f>VLOOKUP($B40,Input!$C$2:$DR$352,10+CE$5,FALSE)*Input2!$B$2</f>
        <v>#N/A</v>
      </c>
      <c r="CF40" s="6" t="e">
        <f>VLOOKUP($B40,Input!$C$2:$DR$352,10+CF$5,FALSE)*Input2!$B$2</f>
        <v>#N/A</v>
      </c>
      <c r="CG40" s="6" t="e">
        <f>VLOOKUP($B40,Input!$C$2:$DR$352,10+CG$5,FALSE)*Input2!$B$2</f>
        <v>#N/A</v>
      </c>
      <c r="CH40" s="6" t="e">
        <f>VLOOKUP($B40,Input!$C$2:$DR$352,10+CH$5,FALSE)*Input2!$B$2</f>
        <v>#N/A</v>
      </c>
      <c r="CI40" s="6" t="e">
        <f>VLOOKUP($B40,Input!$C$2:$DR$352,10+CI$5,FALSE)*Input2!$B$2</f>
        <v>#N/A</v>
      </c>
      <c r="CJ40" s="6" t="e">
        <f>VLOOKUP($B40,Input!$C$2:$DR$352,10+CJ$5,FALSE)*Input2!$B$2</f>
        <v>#N/A</v>
      </c>
      <c r="CK40" s="6" t="e">
        <f>VLOOKUP($B40,Input!$C$2:$DR$352,10+CK$5,FALSE)*Input2!$B$2</f>
        <v>#N/A</v>
      </c>
      <c r="CL40" s="6" t="e">
        <f>VLOOKUP($B40,Input!$C$2:$DR$352,10+CL$5,FALSE)*Input2!$B$2</f>
        <v>#N/A</v>
      </c>
      <c r="CM40" s="6" t="e">
        <f>VLOOKUP($B40,Input!$C$2:$DR$352,10+CM$5,FALSE)*Input2!$B$2</f>
        <v>#N/A</v>
      </c>
      <c r="CN40" s="6" t="e">
        <f>VLOOKUP($B40,Input!$C$2:$DR$352,10+CN$5,FALSE)*Input2!$B$2</f>
        <v>#N/A</v>
      </c>
      <c r="CO40" s="6" t="e">
        <f>VLOOKUP($B40,Input!$C$2:$DR$352,10+CO$5,FALSE)*Input2!$B$2</f>
        <v>#N/A</v>
      </c>
      <c r="CP40" s="6" t="e">
        <f>VLOOKUP($B40,Input!$C$2:$DR$352,10+CP$5,FALSE)*Input2!$B$2</f>
        <v>#N/A</v>
      </c>
    </row>
    <row r="41" spans="1:95" outlineLevel="3">
      <c r="A41" s="3" t="s">
        <v>34</v>
      </c>
      <c r="B41" s="21" t="s">
        <v>198</v>
      </c>
      <c r="C41" s="7"/>
      <c r="D41" s="6" t="e">
        <f>ABS(VLOOKUP($B41,Input!$C$2:$DR$352,10+D$5,FALSE)*Input2!$B$2)</f>
        <v>#N/A</v>
      </c>
      <c r="E41" s="6" t="e">
        <f>ABS(VLOOKUP($B41,Input!$C$2:$DR$352,10+E$5,FALSE)*Input2!$B$2)</f>
        <v>#N/A</v>
      </c>
      <c r="F41" s="6" t="e">
        <f>ABS(VLOOKUP($B41,Input!$C$2:$DR$352,10+F$5,FALSE)*Input2!$B$2)</f>
        <v>#N/A</v>
      </c>
      <c r="G41" s="6" t="e">
        <f>ABS(VLOOKUP($B41,Input!$C$2:$DR$352,10+G$5,FALSE)*Input2!$B$2)</f>
        <v>#N/A</v>
      </c>
      <c r="H41" s="6" t="e">
        <f>ABS(VLOOKUP($B41,Input!$C$2:$DR$352,10+H$5,FALSE)*Input2!$B$2)</f>
        <v>#N/A</v>
      </c>
      <c r="I41" s="6" t="e">
        <f>ABS(VLOOKUP($B41,Input!$C$2:$DR$352,10+I$5,FALSE)*Input2!$B$2)</f>
        <v>#N/A</v>
      </c>
      <c r="J41" s="6" t="e">
        <f>ABS(VLOOKUP($B41,Input!$C$2:$DR$352,10+J$5,FALSE)*Input2!$B$2)</f>
        <v>#N/A</v>
      </c>
      <c r="K41" s="6" t="e">
        <f>ABS(VLOOKUP($B41,Input!$C$2:$DR$352,10+K$5,FALSE)*Input2!$B$2)</f>
        <v>#N/A</v>
      </c>
      <c r="L41" s="6" t="e">
        <f>ABS(VLOOKUP($B41,Input!$C$2:$DR$352,10+L$5,FALSE)*Input2!$B$2)</f>
        <v>#N/A</v>
      </c>
      <c r="M41" s="6" t="e">
        <f>ABS(VLOOKUP($B41,Input!$C$2:$DR$352,10+M$5,FALSE)*Input2!$B$2)</f>
        <v>#N/A</v>
      </c>
      <c r="N41" s="6" t="e">
        <f>ABS(VLOOKUP($B41,Input!$C$2:$DR$352,10+N$5,FALSE)*Input2!$B$2)</f>
        <v>#N/A</v>
      </c>
      <c r="O41" s="6" t="e">
        <f>ABS(VLOOKUP($B41,Input!$C$2:$DR$352,10+O$5,FALSE)*Input2!$B$2)</f>
        <v>#N/A</v>
      </c>
      <c r="P41" s="6" t="e">
        <f>ABS(VLOOKUP($B41,Input!$C$2:$DR$352,10+P$5,FALSE)*Input2!$B$2)</f>
        <v>#N/A</v>
      </c>
      <c r="Q41" s="6" t="e">
        <f>ABS(VLOOKUP($B41,Input!$C$2:$DR$352,10+Q$5,FALSE)*Input2!$B$2)</f>
        <v>#N/A</v>
      </c>
      <c r="R41" s="6" t="e">
        <f>ABS(VLOOKUP($B41,Input!$C$2:$DR$352,10+R$5,FALSE)*Input2!$B$2)</f>
        <v>#N/A</v>
      </c>
      <c r="S41" s="6" t="e">
        <f>ABS(VLOOKUP($B41,Input!$C$2:$DR$352,10+S$5,FALSE)*Input2!$B$2)</f>
        <v>#N/A</v>
      </c>
      <c r="T41" s="6" t="e">
        <f>ABS(VLOOKUP($B41,Input!$C$2:$DR$352,10+T$5,FALSE)*Input2!$B$2)</f>
        <v>#N/A</v>
      </c>
      <c r="U41" s="6" t="e">
        <f>ABS(VLOOKUP($B41,Input!$C$2:$DR$352,10+U$5,FALSE)*Input2!$B$2)</f>
        <v>#N/A</v>
      </c>
      <c r="V41" s="6" t="e">
        <f>ABS(VLOOKUP($B41,Input!$C$2:$DR$352,10+V$5,FALSE)*Input2!$B$2)</f>
        <v>#N/A</v>
      </c>
      <c r="W41" s="6" t="e">
        <f>ABS(VLOOKUP($B41,Input!$C$2:$DR$352,10+W$5,FALSE)*Input2!$B$2)</f>
        <v>#N/A</v>
      </c>
      <c r="X41" s="6" t="e">
        <f>ABS(VLOOKUP($B41,Input!$C$2:$DR$352,10+X$5,FALSE)*Input2!$B$2)</f>
        <v>#N/A</v>
      </c>
      <c r="Y41" s="6" t="e">
        <f>ABS(VLOOKUP($B41,Input!$C$2:$DR$352,10+Y$5,FALSE)*Input2!$B$2)</f>
        <v>#N/A</v>
      </c>
      <c r="Z41" s="6" t="e">
        <f>ABS(VLOOKUP($B41,Input!$C$2:$DR$352,10+Z$5,FALSE)*Input2!$B$2)</f>
        <v>#N/A</v>
      </c>
      <c r="AA41" s="6" t="e">
        <f>ABS(VLOOKUP($B41,Input!$C$2:$DR$352,10+AA$5,FALSE)*Input2!$B$2)</f>
        <v>#N/A</v>
      </c>
      <c r="AB41" s="6" t="e">
        <f>ABS(VLOOKUP($B41,Input!$C$2:$DR$352,10+AB$5,FALSE)*Input2!$B$2)</f>
        <v>#N/A</v>
      </c>
      <c r="AC41" s="6" t="e">
        <f>ABS(VLOOKUP($B41,Input!$C$2:$DR$352,10+AC$5,FALSE)*Input2!$B$2)</f>
        <v>#N/A</v>
      </c>
      <c r="AD41" s="6" t="e">
        <f>ABS(VLOOKUP($B41,Input!$C$2:$DR$352,10+AD$5,FALSE)*Input2!$B$2)</f>
        <v>#N/A</v>
      </c>
      <c r="AE41" s="6" t="e">
        <f>ABS(VLOOKUP($B41,Input!$C$2:$DR$352,10+AE$5,FALSE)*Input2!$B$2)</f>
        <v>#N/A</v>
      </c>
      <c r="AF41" s="6" t="e">
        <f>ABS(VLOOKUP($B41,Input!$C$2:$DR$352,10+AF$5,FALSE)*Input2!$B$2)</f>
        <v>#N/A</v>
      </c>
      <c r="AG41" s="6" t="e">
        <f>ABS(VLOOKUP($B41,Input!$C$2:$DR$352,10+AG$5,FALSE)*Input2!$B$2)</f>
        <v>#N/A</v>
      </c>
      <c r="AH41" s="6" t="e">
        <f>ABS(VLOOKUP($B41,Input!$C$2:$DR$352,10+AH$5,FALSE)*Input2!$B$2)</f>
        <v>#N/A</v>
      </c>
      <c r="AI41" s="6" t="e">
        <f>ABS(VLOOKUP($B41,Input!$C$2:$DR$352,10+AI$5,FALSE)*Input2!$B$2)</f>
        <v>#N/A</v>
      </c>
      <c r="AJ41" s="6" t="e">
        <f>ABS(VLOOKUP($B41,Input!$C$2:$DR$352,10+AJ$5,FALSE)*Input2!$B$2)</f>
        <v>#N/A</v>
      </c>
      <c r="AK41" s="6" t="e">
        <f>ABS(VLOOKUP($B41,Input!$C$2:$DR$352,10+AK$5,FALSE)*Input2!$B$2)</f>
        <v>#N/A</v>
      </c>
      <c r="AL41" s="6" t="e">
        <f>ABS(VLOOKUP($B41,Input!$C$2:$DR$352,10+AL$5,FALSE)*Input2!$B$2)</f>
        <v>#N/A</v>
      </c>
      <c r="AM41" s="6" t="e">
        <f>ABS(VLOOKUP($B41,Input!$C$2:$DR$352,10+AM$5,FALSE)*Input2!$B$2)</f>
        <v>#N/A</v>
      </c>
      <c r="AN41" s="6" t="e">
        <f>ABS(VLOOKUP($B41,Input!$C$2:$DR$352,10+AN$5,FALSE)*Input2!$B$2)</f>
        <v>#N/A</v>
      </c>
      <c r="AO41" s="6" t="e">
        <f>ABS(VLOOKUP($B41,Input!$C$2:$DR$352,10+AO$5,FALSE)*Input2!$B$2)</f>
        <v>#N/A</v>
      </c>
      <c r="AP41" s="6" t="e">
        <f>ABS(VLOOKUP($B41,Input!$C$2:$DR$352,10+AP$5,FALSE)*Input2!$B$2)</f>
        <v>#N/A</v>
      </c>
      <c r="AQ41" s="6" t="e">
        <f>ABS(VLOOKUP($B41,Input!$C$2:$DR$352,10+AQ$5,FALSE)*Input2!$B$2)</f>
        <v>#N/A</v>
      </c>
      <c r="AR41" s="6" t="e">
        <f>ABS(VLOOKUP($B41,Input!$C$2:$DR$352,10+AR$5,FALSE)*Input2!$B$2)</f>
        <v>#N/A</v>
      </c>
      <c r="AS41" s="6" t="e">
        <f>ABS(VLOOKUP($B41,Input!$C$2:$DR$352,10+AS$5,FALSE)*Input2!$B$2)</f>
        <v>#N/A</v>
      </c>
      <c r="AT41" s="6" t="e">
        <f>ABS(VLOOKUP($B41,Input!$C$2:$DR$352,10+AT$5,FALSE)*Input2!$B$2)</f>
        <v>#N/A</v>
      </c>
      <c r="AU41" s="6" t="e">
        <f>ABS(VLOOKUP($B41,Input!$C$2:$DR$352,10+AU$5,FALSE)*Input2!$B$2)</f>
        <v>#N/A</v>
      </c>
      <c r="AV41" s="6" t="e">
        <f>ABS(VLOOKUP($B41,Input!$C$2:$DR$352,10+AV$5,FALSE)*Input2!$B$2)</f>
        <v>#N/A</v>
      </c>
      <c r="AW41" s="6" t="e">
        <f>ABS(VLOOKUP($B41,Input!$C$2:$DR$352,10+AW$5,FALSE)*Input2!$B$2)</f>
        <v>#N/A</v>
      </c>
      <c r="AX41" s="6" t="e">
        <f>ABS(VLOOKUP($B41,Input!$C$2:$DR$352,10+AX$5,FALSE)*Input2!$B$2)</f>
        <v>#N/A</v>
      </c>
      <c r="AY41" s="6" t="e">
        <f>ABS(VLOOKUP($B41,Input!$C$2:$DR$352,10+AY$5,FALSE)*Input2!$B$2)</f>
        <v>#N/A</v>
      </c>
      <c r="AZ41" s="6" t="e">
        <f>ABS(VLOOKUP($B41,Input!$C$2:$DR$352,10+AZ$5,FALSE)*Input2!$B$2)</f>
        <v>#N/A</v>
      </c>
      <c r="BA41" s="6" t="e">
        <f>ABS(VLOOKUP($B41,Input!$C$2:$DR$352,10+BA$5,FALSE)*Input2!$B$2)</f>
        <v>#N/A</v>
      </c>
      <c r="BB41" s="6" t="e">
        <f>ABS(VLOOKUP($B41,Input!$C$2:$DR$352,10+BB$5,FALSE)*Input2!$B$2)</f>
        <v>#N/A</v>
      </c>
      <c r="BC41" s="6" t="e">
        <f>ABS(VLOOKUP($B41,Input!$C$2:$DR$352,10+BC$5,FALSE)*Input2!$B$2)</f>
        <v>#N/A</v>
      </c>
      <c r="BD41" s="6" t="e">
        <f>ABS(VLOOKUP($B41,Input!$C$2:$DR$352,10+BD$5,FALSE)*Input2!$B$2)</f>
        <v>#N/A</v>
      </c>
      <c r="BE41" s="6" t="e">
        <f>ABS(VLOOKUP($B41,Input!$C$2:$DR$352,10+BE$5,FALSE)*Input2!$B$2)</f>
        <v>#N/A</v>
      </c>
      <c r="BF41" s="6" t="e">
        <f>ABS(VLOOKUP($B41,Input!$C$2:$DR$352,10+BF$5,FALSE)*Input2!$B$2)</f>
        <v>#N/A</v>
      </c>
      <c r="BG41" s="6" t="e">
        <f>ABS(VLOOKUP($B41,Input!$C$2:$DR$352,10+BG$5,FALSE)*Input2!$B$2)</f>
        <v>#N/A</v>
      </c>
      <c r="BH41" s="6" t="e">
        <f>ABS(VLOOKUP($B41,Input!$C$2:$DR$352,10+BH$5,FALSE)*Input2!$B$2)</f>
        <v>#N/A</v>
      </c>
      <c r="BI41" s="6" t="e">
        <f>ABS(VLOOKUP($B41,Input!$C$2:$DR$352,10+BI$5,FALSE)*Input2!$B$2)</f>
        <v>#N/A</v>
      </c>
      <c r="BJ41" s="6" t="e">
        <f>ABS(VLOOKUP($B41,Input!$C$2:$DR$352,10+BJ$5,FALSE)*Input2!$B$2)</f>
        <v>#N/A</v>
      </c>
      <c r="BK41" s="6" t="e">
        <f>ABS(VLOOKUP($B41,Input!$C$2:$DR$352,10+BK$5,FALSE)*Input2!$B$2)</f>
        <v>#N/A</v>
      </c>
      <c r="BL41" s="6" t="e">
        <f>ABS(VLOOKUP($B41,Input!$C$2:$DR$352,10+BL$5,FALSE)*Input2!$B$2)</f>
        <v>#N/A</v>
      </c>
      <c r="BM41" s="6" t="e">
        <f>ABS(VLOOKUP($B41,Input!$C$2:$DR$352,10+BM$5,FALSE)*Input2!$B$2)</f>
        <v>#N/A</v>
      </c>
      <c r="BN41" s="6" t="e">
        <f>ABS(VLOOKUP($B41,Input!$C$2:$DR$352,10+BN$5,FALSE)*Input2!$B$2)</f>
        <v>#N/A</v>
      </c>
      <c r="BO41" s="6" t="e">
        <f>ABS(VLOOKUP($B41,Input!$C$2:$DR$352,10+BO$5,FALSE)*Input2!$B$2)</f>
        <v>#N/A</v>
      </c>
      <c r="BP41" s="6" t="e">
        <f>ABS(VLOOKUP($B41,Input!$C$2:$DR$352,10+BP$5,FALSE)*Input2!$B$2)</f>
        <v>#N/A</v>
      </c>
      <c r="BQ41" s="6" t="e">
        <f>ABS(VLOOKUP($B41,Input!$C$2:$DR$352,10+BQ$5,FALSE)*Input2!$B$2)</f>
        <v>#N/A</v>
      </c>
      <c r="BR41" s="6" t="e">
        <f>ABS(VLOOKUP($B41,Input!$C$2:$DR$352,10+BR$5,FALSE)*Input2!$B$2)</f>
        <v>#N/A</v>
      </c>
      <c r="BS41" s="6" t="e">
        <f>ABS(VLOOKUP($B41,Input!$C$2:$DR$352,10+BS$5,FALSE)*Input2!$B$2)</f>
        <v>#N/A</v>
      </c>
      <c r="BT41" s="6" t="e">
        <f>ABS(VLOOKUP($B41,Input!$C$2:$DR$352,10+BT$5,FALSE)*Input2!$B$2)</f>
        <v>#N/A</v>
      </c>
      <c r="BU41" s="6" t="e">
        <f>ABS(VLOOKUP($B41,Input!$C$2:$DR$352,10+BU$5,FALSE)*Input2!$B$2)</f>
        <v>#N/A</v>
      </c>
      <c r="BV41" s="6" t="e">
        <f>ABS(VLOOKUP($B41,Input!$C$2:$DR$352,10+BV$5,FALSE)*Input2!$B$2)</f>
        <v>#N/A</v>
      </c>
      <c r="BW41" s="6" t="e">
        <f>ABS(VLOOKUP($B41,Input!$C$2:$DR$352,10+BW$5,FALSE)*Input2!$B$2)</f>
        <v>#N/A</v>
      </c>
      <c r="BX41" s="6" t="e">
        <f>ABS(VLOOKUP($B41,Input!$C$2:$DR$352,10+BX$5,FALSE)*Input2!$B$2)</f>
        <v>#N/A</v>
      </c>
      <c r="BY41" s="6" t="e">
        <f>ABS(VLOOKUP($B41,Input!$C$2:$DR$352,10+BY$5,FALSE)*Input2!$B$2)</f>
        <v>#N/A</v>
      </c>
      <c r="BZ41" s="6" t="e">
        <f>ABS(VLOOKUP($B41,Input!$C$2:$DR$352,10+BZ$5,FALSE)*Input2!$B$2)</f>
        <v>#N/A</v>
      </c>
      <c r="CA41" s="6" t="e">
        <f>ABS(VLOOKUP($B41,Input!$C$2:$DR$352,10+CA$5,FALSE)*Input2!$B$2)</f>
        <v>#N/A</v>
      </c>
      <c r="CB41" s="6" t="e">
        <f>ABS(VLOOKUP($B41,Input!$C$2:$DR$352,10+CB$5,FALSE)*Input2!$B$2)</f>
        <v>#N/A</v>
      </c>
      <c r="CC41" s="6" t="e">
        <f>ABS(VLOOKUP($B41,Input!$C$2:$DR$352,10+CC$5,FALSE)*Input2!$B$2)</f>
        <v>#N/A</v>
      </c>
      <c r="CD41" s="6" t="e">
        <f>ABS(VLOOKUP($B41,Input!$C$2:$DR$352,10+CD$5,FALSE)*Input2!$B$2)</f>
        <v>#N/A</v>
      </c>
      <c r="CE41" s="6" t="e">
        <f>ABS(VLOOKUP($B41,Input!$C$2:$DR$352,10+CE$5,FALSE)*Input2!$B$2)</f>
        <v>#N/A</v>
      </c>
      <c r="CF41" s="6" t="e">
        <f>ABS(VLOOKUP($B41,Input!$C$2:$DR$352,10+CF$5,FALSE)*Input2!$B$2)</f>
        <v>#N/A</v>
      </c>
      <c r="CG41" s="6" t="e">
        <f>ABS(VLOOKUP($B41,Input!$C$2:$DR$352,10+CG$5,FALSE)*Input2!$B$2)</f>
        <v>#N/A</v>
      </c>
      <c r="CH41" s="6" t="e">
        <f>ABS(VLOOKUP($B41,Input!$C$2:$DR$352,10+CH$5,FALSE)*Input2!$B$2)</f>
        <v>#N/A</v>
      </c>
      <c r="CI41" s="6" t="e">
        <f>ABS(VLOOKUP($B41,Input!$C$2:$DR$352,10+CI$5,FALSE)*Input2!$B$2)</f>
        <v>#N/A</v>
      </c>
      <c r="CJ41" s="6" t="e">
        <f>ABS(VLOOKUP($B41,Input!$C$2:$DR$352,10+CJ$5,FALSE)*Input2!$B$2)</f>
        <v>#N/A</v>
      </c>
      <c r="CK41" s="6" t="e">
        <f>ABS(VLOOKUP($B41,Input!$C$2:$DR$352,10+CK$5,FALSE)*Input2!$B$2)</f>
        <v>#N/A</v>
      </c>
      <c r="CL41" s="6" t="e">
        <f>ABS(VLOOKUP($B41,Input!$C$2:$DR$352,10+CL$5,FALSE)*Input2!$B$2)</f>
        <v>#N/A</v>
      </c>
      <c r="CM41" s="6" t="e">
        <f>ABS(VLOOKUP($B41,Input!$C$2:$DR$352,10+CM$5,FALSE)*Input2!$B$2)</f>
        <v>#N/A</v>
      </c>
      <c r="CN41" s="6" t="e">
        <f>ABS(VLOOKUP($B41,Input!$C$2:$DR$352,10+CN$5,FALSE)*Input2!$B$2)</f>
        <v>#N/A</v>
      </c>
      <c r="CO41" s="6" t="e">
        <f>ABS(VLOOKUP($B41,Input!$C$2:$DR$352,10+CO$5,FALSE)*Input2!$B$2)</f>
        <v>#N/A</v>
      </c>
      <c r="CP41" s="6" t="e">
        <f>ABS(VLOOKUP($B41,Input!$C$2:$DR$352,10+CP$5,FALSE)*Input2!$B$2)</f>
        <v>#N/A</v>
      </c>
    </row>
    <row r="42" spans="1:95" outlineLevel="3">
      <c r="A42" s="94" t="s">
        <v>14</v>
      </c>
      <c r="B42" s="21" t="s">
        <v>194</v>
      </c>
      <c r="C42" s="7"/>
      <c r="D42" s="6" t="e">
        <f>VLOOKUP($B42,Input!$C$2:$DR$352,10+D$5,FALSE)*Input2!$B$2</f>
        <v>#N/A</v>
      </c>
      <c r="E42" s="6" t="e">
        <f>VLOOKUP($B42,Input!$C$2:$DR$352,10+E$5,FALSE)*Input2!$B$2</f>
        <v>#N/A</v>
      </c>
      <c r="F42" s="6" t="e">
        <f>VLOOKUP($B42,Input!$C$2:$DR$352,10+F$5,FALSE)*Input2!$B$2</f>
        <v>#N/A</v>
      </c>
      <c r="G42" s="6" t="e">
        <f>VLOOKUP($B42,Input!$C$2:$DR$352,10+G$5,FALSE)*Input2!$B$2</f>
        <v>#N/A</v>
      </c>
      <c r="H42" s="6" t="e">
        <f>VLOOKUP($B42,Input!$C$2:$DR$352,10+H$5,FALSE)*Input2!$B$2</f>
        <v>#N/A</v>
      </c>
      <c r="I42" s="6" t="e">
        <f>VLOOKUP($B42,Input!$C$2:$DR$352,10+I$5,FALSE)*Input2!$B$2</f>
        <v>#N/A</v>
      </c>
      <c r="J42" s="6" t="e">
        <f>VLOOKUP($B42,Input!$C$2:$DR$352,10+J$5,FALSE)*Input2!$B$2</f>
        <v>#N/A</v>
      </c>
      <c r="K42" s="6" t="e">
        <f>VLOOKUP($B42,Input!$C$2:$DR$352,10+K$5,FALSE)*Input2!$B$2</f>
        <v>#N/A</v>
      </c>
      <c r="L42" s="6" t="e">
        <f>VLOOKUP($B42,Input!$C$2:$DR$352,10+L$5,FALSE)*Input2!$B$2</f>
        <v>#N/A</v>
      </c>
      <c r="M42" s="6" t="e">
        <f>VLOOKUP($B42,Input!$C$2:$DR$352,10+M$5,FALSE)*Input2!$B$2</f>
        <v>#N/A</v>
      </c>
      <c r="N42" s="6" t="e">
        <f>VLOOKUP($B42,Input!$C$2:$DR$352,10+N$5,FALSE)*Input2!$B$2</f>
        <v>#N/A</v>
      </c>
      <c r="O42" s="6" t="e">
        <f>VLOOKUP($B42,Input!$C$2:$DR$352,10+O$5,FALSE)*Input2!$B$2</f>
        <v>#N/A</v>
      </c>
      <c r="P42" s="6" t="e">
        <f>VLOOKUP($B42,Input!$C$2:$DR$352,10+P$5,FALSE)*Input2!$B$2</f>
        <v>#N/A</v>
      </c>
      <c r="Q42" s="6" t="e">
        <f>VLOOKUP($B42,Input!$C$2:$DR$352,10+Q$5,FALSE)*Input2!$B$2</f>
        <v>#N/A</v>
      </c>
      <c r="R42" s="6" t="e">
        <f>VLOOKUP($B42,Input!$C$2:$DR$352,10+R$5,FALSE)*Input2!$B$2</f>
        <v>#N/A</v>
      </c>
      <c r="S42" s="6" t="e">
        <f>VLOOKUP($B42,Input!$C$2:$DR$352,10+S$5,FALSE)*Input2!$B$2</f>
        <v>#N/A</v>
      </c>
      <c r="T42" s="6" t="e">
        <f>VLOOKUP($B42,Input!$C$2:$DR$352,10+T$5,FALSE)*Input2!$B$2</f>
        <v>#N/A</v>
      </c>
      <c r="U42" s="6" t="e">
        <f>VLOOKUP($B42,Input!$C$2:$DR$352,10+U$5,FALSE)*Input2!$B$2</f>
        <v>#N/A</v>
      </c>
      <c r="V42" s="6" t="e">
        <f>VLOOKUP($B42,Input!$C$2:$DR$352,10+V$5,FALSE)*Input2!$B$2</f>
        <v>#N/A</v>
      </c>
      <c r="W42" s="6" t="e">
        <f>VLOOKUP($B42,Input!$C$2:$DR$352,10+W$5,FALSE)*Input2!$B$2</f>
        <v>#N/A</v>
      </c>
      <c r="X42" s="6" t="e">
        <f>VLOOKUP($B42,Input!$C$2:$DR$352,10+X$5,FALSE)*Input2!$B$2</f>
        <v>#N/A</v>
      </c>
      <c r="Y42" s="6" t="e">
        <f>VLOOKUP($B42,Input!$C$2:$DR$352,10+Y$5,FALSE)*Input2!$B$2</f>
        <v>#N/A</v>
      </c>
      <c r="Z42" s="6" t="e">
        <f>VLOOKUP($B42,Input!$C$2:$DR$352,10+Z$5,FALSE)*Input2!$B$2</f>
        <v>#N/A</v>
      </c>
      <c r="AA42" s="6" t="e">
        <f>VLOOKUP($B42,Input!$C$2:$DR$352,10+AA$5,FALSE)*Input2!$B$2</f>
        <v>#N/A</v>
      </c>
      <c r="AB42" s="6" t="e">
        <f>VLOOKUP($B42,Input!$C$2:$DR$352,10+AB$5,FALSE)*Input2!$B$2</f>
        <v>#N/A</v>
      </c>
      <c r="AC42" s="6" t="e">
        <f>VLOOKUP($B42,Input!$C$2:$DR$352,10+AC$5,FALSE)*Input2!$B$2</f>
        <v>#N/A</v>
      </c>
      <c r="AD42" s="6" t="e">
        <f>VLOOKUP($B42,Input!$C$2:$DR$352,10+AD$5,FALSE)*Input2!$B$2</f>
        <v>#N/A</v>
      </c>
      <c r="AE42" s="6" t="e">
        <f>VLOOKUP($B42,Input!$C$2:$DR$352,10+AE$5,FALSE)*Input2!$B$2</f>
        <v>#N/A</v>
      </c>
      <c r="AF42" s="6" t="e">
        <f>VLOOKUP($B42,Input!$C$2:$DR$352,10+AF$5,FALSE)*Input2!$B$2</f>
        <v>#N/A</v>
      </c>
      <c r="AG42" s="6" t="e">
        <f>VLOOKUP($B42,Input!$C$2:$DR$352,10+AG$5,FALSE)*Input2!$B$2</f>
        <v>#N/A</v>
      </c>
      <c r="AH42" s="6" t="e">
        <f>VLOOKUP($B42,Input!$C$2:$DR$352,10+AH$5,FALSE)*Input2!$B$2</f>
        <v>#N/A</v>
      </c>
      <c r="AI42" s="6" t="e">
        <f>VLOOKUP($B42,Input!$C$2:$DR$352,10+AI$5,FALSE)*Input2!$B$2</f>
        <v>#N/A</v>
      </c>
      <c r="AJ42" s="6" t="e">
        <f>VLOOKUP($B42,Input!$C$2:$DR$352,10+AJ$5,FALSE)*Input2!$B$2</f>
        <v>#N/A</v>
      </c>
      <c r="AK42" s="6" t="e">
        <f>VLOOKUP($B42,Input!$C$2:$DR$352,10+AK$5,FALSE)*Input2!$B$2</f>
        <v>#N/A</v>
      </c>
      <c r="AL42" s="6" t="e">
        <f>VLOOKUP($B42,Input!$C$2:$DR$352,10+AL$5,FALSE)*Input2!$B$2</f>
        <v>#N/A</v>
      </c>
      <c r="AM42" s="6" t="e">
        <f>VLOOKUP($B42,Input!$C$2:$DR$352,10+AM$5,FALSE)*Input2!$B$2</f>
        <v>#N/A</v>
      </c>
      <c r="AN42" s="6" t="e">
        <f>VLOOKUP($B42,Input!$C$2:$DR$352,10+AN$5,FALSE)*Input2!$B$2</f>
        <v>#N/A</v>
      </c>
      <c r="AO42" s="6" t="e">
        <f>VLOOKUP($B42,Input!$C$2:$DR$352,10+AO$5,FALSE)*Input2!$B$2</f>
        <v>#N/A</v>
      </c>
      <c r="AP42" s="6" t="e">
        <f>VLOOKUP($B42,Input!$C$2:$DR$352,10+AP$5,FALSE)*Input2!$B$2</f>
        <v>#N/A</v>
      </c>
      <c r="AQ42" s="6" t="e">
        <f>VLOOKUP($B42,Input!$C$2:$DR$352,10+AQ$5,FALSE)*Input2!$B$2</f>
        <v>#N/A</v>
      </c>
      <c r="AR42" s="6" t="e">
        <f>VLOOKUP($B42,Input!$C$2:$DR$352,10+AR$5,FALSE)*Input2!$B$2</f>
        <v>#N/A</v>
      </c>
      <c r="AS42" s="6" t="e">
        <f>VLOOKUP($B42,Input!$C$2:$DR$352,10+AS$5,FALSE)*Input2!$B$2</f>
        <v>#N/A</v>
      </c>
      <c r="AT42" s="6" t="e">
        <f>VLOOKUP($B42,Input!$C$2:$DR$352,10+AT$5,FALSE)*Input2!$B$2</f>
        <v>#N/A</v>
      </c>
      <c r="AU42" s="6" t="e">
        <f>VLOOKUP($B42,Input!$C$2:$DR$352,10+AU$5,FALSE)*Input2!$B$2</f>
        <v>#N/A</v>
      </c>
      <c r="AV42" s="6" t="e">
        <f>VLOOKUP($B42,Input!$C$2:$DR$352,10+AV$5,FALSE)*Input2!$B$2</f>
        <v>#N/A</v>
      </c>
      <c r="AW42" s="6" t="e">
        <f>VLOOKUP($B42,Input!$C$2:$DR$352,10+AW$5,FALSE)*Input2!$B$2</f>
        <v>#N/A</v>
      </c>
      <c r="AX42" s="6" t="e">
        <f>VLOOKUP($B42,Input!$C$2:$DR$352,10+AX$5,FALSE)*Input2!$B$2</f>
        <v>#N/A</v>
      </c>
      <c r="AY42" s="6" t="e">
        <f>VLOOKUP($B42,Input!$C$2:$DR$352,10+AY$5,FALSE)*Input2!$B$2</f>
        <v>#N/A</v>
      </c>
      <c r="AZ42" s="6" t="e">
        <f>VLOOKUP($B42,Input!$C$2:$DR$352,10+AZ$5,FALSE)*Input2!$B$2</f>
        <v>#N/A</v>
      </c>
      <c r="BA42" s="6" t="e">
        <f>VLOOKUP($B42,Input!$C$2:$DR$352,10+BA$5,FALSE)*Input2!$B$2</f>
        <v>#N/A</v>
      </c>
      <c r="BB42" s="6" t="e">
        <f>VLOOKUP($B42,Input!$C$2:$DR$352,10+BB$5,FALSE)*Input2!$B$2</f>
        <v>#N/A</v>
      </c>
      <c r="BC42" s="6" t="e">
        <f>VLOOKUP($B42,Input!$C$2:$DR$352,10+BC$5,FALSE)*Input2!$B$2</f>
        <v>#N/A</v>
      </c>
      <c r="BD42" s="6" t="e">
        <f>VLOOKUP($B42,Input!$C$2:$DR$352,10+BD$5,FALSE)*Input2!$B$2</f>
        <v>#N/A</v>
      </c>
      <c r="BE42" s="6" t="e">
        <f>VLOOKUP($B42,Input!$C$2:$DR$352,10+BE$5,FALSE)*Input2!$B$2</f>
        <v>#N/A</v>
      </c>
      <c r="BF42" s="6" t="e">
        <f>VLOOKUP($B42,Input!$C$2:$DR$352,10+BF$5,FALSE)*Input2!$B$2</f>
        <v>#N/A</v>
      </c>
      <c r="BG42" s="6" t="e">
        <f>VLOOKUP($B42,Input!$C$2:$DR$352,10+BG$5,FALSE)*Input2!$B$2</f>
        <v>#N/A</v>
      </c>
      <c r="BH42" s="6" t="e">
        <f>VLOOKUP($B42,Input!$C$2:$DR$352,10+BH$5,FALSE)*Input2!$B$2</f>
        <v>#N/A</v>
      </c>
      <c r="BI42" s="6" t="e">
        <f>VLOOKUP($B42,Input!$C$2:$DR$352,10+BI$5,FALSE)*Input2!$B$2</f>
        <v>#N/A</v>
      </c>
      <c r="BJ42" s="6" t="e">
        <f>VLOOKUP($B42,Input!$C$2:$DR$352,10+BJ$5,FALSE)*Input2!$B$2</f>
        <v>#N/A</v>
      </c>
      <c r="BK42" s="6" t="e">
        <f>VLOOKUP($B42,Input!$C$2:$DR$352,10+BK$5,FALSE)*Input2!$B$2</f>
        <v>#N/A</v>
      </c>
      <c r="BL42" s="6" t="e">
        <f>VLOOKUP($B42,Input!$C$2:$DR$352,10+BL$5,FALSE)*Input2!$B$2</f>
        <v>#N/A</v>
      </c>
      <c r="BM42" s="6" t="e">
        <f>VLOOKUP($B42,Input!$C$2:$DR$352,10+BM$5,FALSE)*Input2!$B$2</f>
        <v>#N/A</v>
      </c>
      <c r="BN42" s="6" t="e">
        <f>VLOOKUP($B42,Input!$C$2:$DR$352,10+BN$5,FALSE)*Input2!$B$2</f>
        <v>#N/A</v>
      </c>
      <c r="BO42" s="6" t="e">
        <f>VLOOKUP($B42,Input!$C$2:$DR$352,10+BO$5,FALSE)*Input2!$B$2</f>
        <v>#N/A</v>
      </c>
      <c r="BP42" s="6" t="e">
        <f>VLOOKUP($B42,Input!$C$2:$DR$352,10+BP$5,FALSE)*Input2!$B$2</f>
        <v>#N/A</v>
      </c>
      <c r="BQ42" s="6" t="e">
        <f>VLOOKUP($B42,Input!$C$2:$DR$352,10+BQ$5,FALSE)*Input2!$B$2</f>
        <v>#N/A</v>
      </c>
      <c r="BR42" s="6" t="e">
        <f>VLOOKUP($B42,Input!$C$2:$DR$352,10+BR$5,FALSE)*Input2!$B$2</f>
        <v>#N/A</v>
      </c>
      <c r="BS42" s="6" t="e">
        <f>VLOOKUP($B42,Input!$C$2:$DR$352,10+BS$5,FALSE)*Input2!$B$2</f>
        <v>#N/A</v>
      </c>
      <c r="BT42" s="6" t="e">
        <f>VLOOKUP($B42,Input!$C$2:$DR$352,10+BT$5,FALSE)*Input2!$B$2</f>
        <v>#N/A</v>
      </c>
      <c r="BU42" s="6" t="e">
        <f>VLOOKUP($B42,Input!$C$2:$DR$352,10+BU$5,FALSE)*Input2!$B$2</f>
        <v>#N/A</v>
      </c>
      <c r="BV42" s="6" t="e">
        <f>VLOOKUP($B42,Input!$C$2:$DR$352,10+BV$5,FALSE)*Input2!$B$2</f>
        <v>#N/A</v>
      </c>
      <c r="BW42" s="6" t="e">
        <f>VLOOKUP($B42,Input!$C$2:$DR$352,10+BW$5,FALSE)*Input2!$B$2</f>
        <v>#N/A</v>
      </c>
      <c r="BX42" s="6" t="e">
        <f>VLOOKUP($B42,Input!$C$2:$DR$352,10+BX$5,FALSE)*Input2!$B$2</f>
        <v>#N/A</v>
      </c>
      <c r="BY42" s="6" t="e">
        <f>VLOOKUP($B42,Input!$C$2:$DR$352,10+BY$5,FALSE)*Input2!$B$2</f>
        <v>#N/A</v>
      </c>
      <c r="BZ42" s="6" t="e">
        <f>VLOOKUP($B42,Input!$C$2:$DR$352,10+BZ$5,FALSE)*Input2!$B$2</f>
        <v>#N/A</v>
      </c>
      <c r="CA42" s="6" t="e">
        <f>VLOOKUP($B42,Input!$C$2:$DR$352,10+CA$5,FALSE)*Input2!$B$2</f>
        <v>#N/A</v>
      </c>
      <c r="CB42" s="6" t="e">
        <f>VLOOKUP($B42,Input!$C$2:$DR$352,10+CB$5,FALSE)*Input2!$B$2</f>
        <v>#N/A</v>
      </c>
      <c r="CC42" s="6" t="e">
        <f>VLOOKUP($B42,Input!$C$2:$DR$352,10+CC$5,FALSE)*Input2!$B$2</f>
        <v>#N/A</v>
      </c>
      <c r="CD42" s="6" t="e">
        <f>VLOOKUP($B42,Input!$C$2:$DR$352,10+CD$5,FALSE)*Input2!$B$2</f>
        <v>#N/A</v>
      </c>
      <c r="CE42" s="6" t="e">
        <f>VLOOKUP($B42,Input!$C$2:$DR$352,10+CE$5,FALSE)*Input2!$B$2</f>
        <v>#N/A</v>
      </c>
      <c r="CF42" s="6" t="e">
        <f>VLOOKUP($B42,Input!$C$2:$DR$352,10+CF$5,FALSE)*Input2!$B$2</f>
        <v>#N/A</v>
      </c>
      <c r="CG42" s="6" t="e">
        <f>VLOOKUP($B42,Input!$C$2:$DR$352,10+CG$5,FALSE)*Input2!$B$2</f>
        <v>#N/A</v>
      </c>
      <c r="CH42" s="6" t="e">
        <f>VLOOKUP($B42,Input!$C$2:$DR$352,10+CH$5,FALSE)*Input2!$B$2</f>
        <v>#N/A</v>
      </c>
      <c r="CI42" s="6" t="e">
        <f>VLOOKUP($B42,Input!$C$2:$DR$352,10+CI$5,FALSE)*Input2!$B$2</f>
        <v>#N/A</v>
      </c>
      <c r="CJ42" s="6" t="e">
        <f>VLOOKUP($B42,Input!$C$2:$DR$352,10+CJ$5,FALSE)*Input2!$B$2</f>
        <v>#N/A</v>
      </c>
      <c r="CK42" s="6" t="e">
        <f>VLOOKUP($B42,Input!$C$2:$DR$352,10+CK$5,FALSE)*Input2!$B$2</f>
        <v>#N/A</v>
      </c>
      <c r="CL42" s="6" t="e">
        <f>VLOOKUP($B42,Input!$C$2:$DR$352,10+CL$5,FALSE)*Input2!$B$2</f>
        <v>#N/A</v>
      </c>
      <c r="CM42" s="6" t="e">
        <f>VLOOKUP($B42,Input!$C$2:$DR$352,10+CM$5,FALSE)*Input2!$B$2</f>
        <v>#N/A</v>
      </c>
      <c r="CN42" s="6" t="e">
        <f>VLOOKUP($B42,Input!$C$2:$DR$352,10+CN$5,FALSE)*Input2!$B$2</f>
        <v>#N/A</v>
      </c>
      <c r="CO42" s="6" t="e">
        <f>VLOOKUP($B42,Input!$C$2:$DR$352,10+CO$5,FALSE)*Input2!$B$2</f>
        <v>#N/A</v>
      </c>
      <c r="CP42" s="6" t="e">
        <f>VLOOKUP($B42,Input!$C$2:$DR$352,10+CP$5,FALSE)*Input2!$B$2</f>
        <v>#N/A</v>
      </c>
    </row>
    <row r="43" spans="1:95" outlineLevel="4">
      <c r="A43" s="5" t="s">
        <v>15</v>
      </c>
      <c r="B43" s="21" t="s">
        <v>195</v>
      </c>
      <c r="C43" s="7"/>
      <c r="D43" s="6" t="e">
        <f>VLOOKUP($B43,Input!$C$2:$DR$352,10+D$5,FALSE)*Input2!$B$2</f>
        <v>#N/A</v>
      </c>
      <c r="E43" s="6" t="e">
        <f>VLOOKUP($B43,Input!$C$2:$DR$352,10+E$5,FALSE)*Input2!$B$2</f>
        <v>#N/A</v>
      </c>
      <c r="F43" s="6" t="e">
        <f>VLOOKUP($B43,Input!$C$2:$DR$352,10+F$5,FALSE)*Input2!$B$2</f>
        <v>#N/A</v>
      </c>
      <c r="G43" s="6" t="e">
        <f>VLOOKUP($B43,Input!$C$2:$DR$352,10+G$5,FALSE)*Input2!$B$2</f>
        <v>#N/A</v>
      </c>
      <c r="H43" s="6" t="e">
        <f>VLOOKUP($B43,Input!$C$2:$DR$352,10+H$5,FALSE)*Input2!$B$2</f>
        <v>#N/A</v>
      </c>
      <c r="I43" s="6" t="e">
        <f>VLOOKUP($B43,Input!$C$2:$DR$352,10+I$5,FALSE)*Input2!$B$2</f>
        <v>#N/A</v>
      </c>
      <c r="J43" s="6" t="e">
        <f>VLOOKUP($B43,Input!$C$2:$DR$352,10+J$5,FALSE)*Input2!$B$2</f>
        <v>#N/A</v>
      </c>
      <c r="K43" s="6" t="e">
        <f>VLOOKUP($B43,Input!$C$2:$DR$352,10+K$5,FALSE)*Input2!$B$2</f>
        <v>#N/A</v>
      </c>
      <c r="L43" s="6" t="e">
        <f>VLOOKUP($B43,Input!$C$2:$DR$352,10+L$5,FALSE)*Input2!$B$2</f>
        <v>#N/A</v>
      </c>
      <c r="M43" s="6" t="e">
        <f>VLOOKUP($B43,Input!$C$2:$DR$352,10+M$5,FALSE)*Input2!$B$2</f>
        <v>#N/A</v>
      </c>
      <c r="N43" s="6" t="e">
        <f>VLOOKUP($B43,Input!$C$2:$DR$352,10+N$5,FALSE)*Input2!$B$2</f>
        <v>#N/A</v>
      </c>
      <c r="O43" s="6" t="e">
        <f>VLOOKUP($B43,Input!$C$2:$DR$352,10+O$5,FALSE)*Input2!$B$2</f>
        <v>#N/A</v>
      </c>
      <c r="P43" s="6" t="e">
        <f>VLOOKUP($B43,Input!$C$2:$DR$352,10+P$5,FALSE)*Input2!$B$2</f>
        <v>#N/A</v>
      </c>
      <c r="Q43" s="6" t="e">
        <f>VLOOKUP($B43,Input!$C$2:$DR$352,10+Q$5,FALSE)*Input2!$B$2</f>
        <v>#N/A</v>
      </c>
      <c r="R43" s="6" t="e">
        <f>VLOOKUP($B43,Input!$C$2:$DR$352,10+R$5,FALSE)*Input2!$B$2</f>
        <v>#N/A</v>
      </c>
      <c r="S43" s="6" t="e">
        <f>VLOOKUP($B43,Input!$C$2:$DR$352,10+S$5,FALSE)*Input2!$B$2</f>
        <v>#N/A</v>
      </c>
      <c r="T43" s="6" t="e">
        <f>VLOOKUP($B43,Input!$C$2:$DR$352,10+T$5,FALSE)*Input2!$B$2</f>
        <v>#N/A</v>
      </c>
      <c r="U43" s="6" t="e">
        <f>VLOOKUP($B43,Input!$C$2:$DR$352,10+U$5,FALSE)*Input2!$B$2</f>
        <v>#N/A</v>
      </c>
      <c r="V43" s="6" t="e">
        <f>VLOOKUP($B43,Input!$C$2:$DR$352,10+V$5,FALSE)*Input2!$B$2</f>
        <v>#N/A</v>
      </c>
      <c r="W43" s="6" t="e">
        <f>VLOOKUP($B43,Input!$C$2:$DR$352,10+W$5,FALSE)*Input2!$B$2</f>
        <v>#N/A</v>
      </c>
      <c r="X43" s="6" t="e">
        <f>VLOOKUP($B43,Input!$C$2:$DR$352,10+X$5,FALSE)*Input2!$B$2</f>
        <v>#N/A</v>
      </c>
      <c r="Y43" s="6" t="e">
        <f>VLOOKUP($B43,Input!$C$2:$DR$352,10+Y$5,FALSE)*Input2!$B$2</f>
        <v>#N/A</v>
      </c>
      <c r="Z43" s="6" t="e">
        <f>VLOOKUP($B43,Input!$C$2:$DR$352,10+Z$5,FALSE)*Input2!$B$2</f>
        <v>#N/A</v>
      </c>
      <c r="AA43" s="6" t="e">
        <f>VLOOKUP($B43,Input!$C$2:$DR$352,10+AA$5,FALSE)*Input2!$B$2</f>
        <v>#N/A</v>
      </c>
      <c r="AB43" s="6" t="e">
        <f>VLOOKUP($B43,Input!$C$2:$DR$352,10+AB$5,FALSE)*Input2!$B$2</f>
        <v>#N/A</v>
      </c>
      <c r="AC43" s="6" t="e">
        <f>VLOOKUP($B43,Input!$C$2:$DR$352,10+AC$5,FALSE)*Input2!$B$2</f>
        <v>#N/A</v>
      </c>
      <c r="AD43" s="6" t="e">
        <f>VLOOKUP($B43,Input!$C$2:$DR$352,10+AD$5,FALSE)*Input2!$B$2</f>
        <v>#N/A</v>
      </c>
      <c r="AE43" s="6" t="e">
        <f>VLOOKUP($B43,Input!$C$2:$DR$352,10+AE$5,FALSE)*Input2!$B$2</f>
        <v>#N/A</v>
      </c>
      <c r="AF43" s="6" t="e">
        <f>VLOOKUP($B43,Input!$C$2:$DR$352,10+AF$5,FALSE)*Input2!$B$2</f>
        <v>#N/A</v>
      </c>
      <c r="AG43" s="6" t="e">
        <f>VLOOKUP($B43,Input!$C$2:$DR$352,10+AG$5,FALSE)*Input2!$B$2</f>
        <v>#N/A</v>
      </c>
      <c r="AH43" s="6" t="e">
        <f>VLOOKUP($B43,Input!$C$2:$DR$352,10+AH$5,FALSE)*Input2!$B$2</f>
        <v>#N/A</v>
      </c>
      <c r="AI43" s="6" t="e">
        <f>VLOOKUP($B43,Input!$C$2:$DR$352,10+AI$5,FALSE)*Input2!$B$2</f>
        <v>#N/A</v>
      </c>
      <c r="AJ43" s="6" t="e">
        <f>VLOOKUP($B43,Input!$C$2:$DR$352,10+AJ$5,FALSE)*Input2!$B$2</f>
        <v>#N/A</v>
      </c>
      <c r="AK43" s="6" t="e">
        <f>VLOOKUP($B43,Input!$C$2:$DR$352,10+AK$5,FALSE)*Input2!$B$2</f>
        <v>#N/A</v>
      </c>
      <c r="AL43" s="6" t="e">
        <f>VLOOKUP($B43,Input!$C$2:$DR$352,10+AL$5,FALSE)*Input2!$B$2</f>
        <v>#N/A</v>
      </c>
      <c r="AM43" s="6" t="e">
        <f>VLOOKUP($B43,Input!$C$2:$DR$352,10+AM$5,FALSE)*Input2!$B$2</f>
        <v>#N/A</v>
      </c>
      <c r="AN43" s="6" t="e">
        <f>VLOOKUP($B43,Input!$C$2:$DR$352,10+AN$5,FALSE)*Input2!$B$2</f>
        <v>#N/A</v>
      </c>
      <c r="AO43" s="6" t="e">
        <f>VLOOKUP($B43,Input!$C$2:$DR$352,10+AO$5,FALSE)*Input2!$B$2</f>
        <v>#N/A</v>
      </c>
      <c r="AP43" s="6" t="e">
        <f>VLOOKUP($B43,Input!$C$2:$DR$352,10+AP$5,FALSE)*Input2!$B$2</f>
        <v>#N/A</v>
      </c>
      <c r="AQ43" s="6" t="e">
        <f>VLOOKUP($B43,Input!$C$2:$DR$352,10+AQ$5,FALSE)*Input2!$B$2</f>
        <v>#N/A</v>
      </c>
      <c r="AR43" s="6" t="e">
        <f>VLOOKUP($B43,Input!$C$2:$DR$352,10+AR$5,FALSE)*Input2!$B$2</f>
        <v>#N/A</v>
      </c>
      <c r="AS43" s="6" t="e">
        <f>VLOOKUP($B43,Input!$C$2:$DR$352,10+AS$5,FALSE)*Input2!$B$2</f>
        <v>#N/A</v>
      </c>
      <c r="AT43" s="6" t="e">
        <f>VLOOKUP($B43,Input!$C$2:$DR$352,10+AT$5,FALSE)*Input2!$B$2</f>
        <v>#N/A</v>
      </c>
      <c r="AU43" s="6" t="e">
        <f>VLOOKUP($B43,Input!$C$2:$DR$352,10+AU$5,FALSE)*Input2!$B$2</f>
        <v>#N/A</v>
      </c>
      <c r="AV43" s="6" t="e">
        <f>VLOOKUP($B43,Input!$C$2:$DR$352,10+AV$5,FALSE)*Input2!$B$2</f>
        <v>#N/A</v>
      </c>
      <c r="AW43" s="6" t="e">
        <f>VLOOKUP($B43,Input!$C$2:$DR$352,10+AW$5,FALSE)*Input2!$B$2</f>
        <v>#N/A</v>
      </c>
      <c r="AX43" s="6" t="e">
        <f>VLOOKUP($B43,Input!$C$2:$DR$352,10+AX$5,FALSE)*Input2!$B$2</f>
        <v>#N/A</v>
      </c>
      <c r="AY43" s="6" t="e">
        <f>VLOOKUP($B43,Input!$C$2:$DR$352,10+AY$5,FALSE)*Input2!$B$2</f>
        <v>#N/A</v>
      </c>
      <c r="AZ43" s="6" t="e">
        <f>VLOOKUP($B43,Input!$C$2:$DR$352,10+AZ$5,FALSE)*Input2!$B$2</f>
        <v>#N/A</v>
      </c>
      <c r="BA43" s="6" t="e">
        <f>VLOOKUP($B43,Input!$C$2:$DR$352,10+BA$5,FALSE)*Input2!$B$2</f>
        <v>#N/A</v>
      </c>
      <c r="BB43" s="6" t="e">
        <f>VLOOKUP($B43,Input!$C$2:$DR$352,10+BB$5,FALSE)*Input2!$B$2</f>
        <v>#N/A</v>
      </c>
      <c r="BC43" s="6" t="e">
        <f>VLOOKUP($B43,Input!$C$2:$DR$352,10+BC$5,FALSE)*Input2!$B$2</f>
        <v>#N/A</v>
      </c>
      <c r="BD43" s="6" t="e">
        <f>VLOOKUP($B43,Input!$C$2:$DR$352,10+BD$5,FALSE)*Input2!$B$2</f>
        <v>#N/A</v>
      </c>
      <c r="BE43" s="6" t="e">
        <f>VLOOKUP($B43,Input!$C$2:$DR$352,10+BE$5,FALSE)*Input2!$B$2</f>
        <v>#N/A</v>
      </c>
      <c r="BF43" s="6" t="e">
        <f>VLOOKUP($B43,Input!$C$2:$DR$352,10+BF$5,FALSE)*Input2!$B$2</f>
        <v>#N/A</v>
      </c>
      <c r="BG43" s="6" t="e">
        <f>VLOOKUP($B43,Input!$C$2:$DR$352,10+BG$5,FALSE)*Input2!$B$2</f>
        <v>#N/A</v>
      </c>
      <c r="BH43" s="6" t="e">
        <f>VLOOKUP($B43,Input!$C$2:$DR$352,10+BH$5,FALSE)*Input2!$B$2</f>
        <v>#N/A</v>
      </c>
      <c r="BI43" s="6" t="e">
        <f>VLOOKUP($B43,Input!$C$2:$DR$352,10+BI$5,FALSE)*Input2!$B$2</f>
        <v>#N/A</v>
      </c>
      <c r="BJ43" s="6" t="e">
        <f>VLOOKUP($B43,Input!$C$2:$DR$352,10+BJ$5,FALSE)*Input2!$B$2</f>
        <v>#N/A</v>
      </c>
      <c r="BK43" s="6" t="e">
        <f>VLOOKUP($B43,Input!$C$2:$DR$352,10+BK$5,FALSE)*Input2!$B$2</f>
        <v>#N/A</v>
      </c>
      <c r="BL43" s="6" t="e">
        <f>VLOOKUP($B43,Input!$C$2:$DR$352,10+BL$5,FALSE)*Input2!$B$2</f>
        <v>#N/A</v>
      </c>
      <c r="BM43" s="6" t="e">
        <f>VLOOKUP($B43,Input!$C$2:$DR$352,10+BM$5,FALSE)*Input2!$B$2</f>
        <v>#N/A</v>
      </c>
      <c r="BN43" s="6" t="e">
        <f>VLOOKUP($B43,Input!$C$2:$DR$352,10+BN$5,FALSE)*Input2!$B$2</f>
        <v>#N/A</v>
      </c>
      <c r="BO43" s="6" t="e">
        <f>VLOOKUP($B43,Input!$C$2:$DR$352,10+BO$5,FALSE)*Input2!$B$2</f>
        <v>#N/A</v>
      </c>
      <c r="BP43" s="6" t="e">
        <f>VLOOKUP($B43,Input!$C$2:$DR$352,10+BP$5,FALSE)*Input2!$B$2</f>
        <v>#N/A</v>
      </c>
      <c r="BQ43" s="6" t="e">
        <f>VLOOKUP($B43,Input!$C$2:$DR$352,10+BQ$5,FALSE)*Input2!$B$2</f>
        <v>#N/A</v>
      </c>
      <c r="BR43" s="6" t="e">
        <f>VLOOKUP($B43,Input!$C$2:$DR$352,10+BR$5,FALSE)*Input2!$B$2</f>
        <v>#N/A</v>
      </c>
      <c r="BS43" s="6" t="e">
        <f>VLOOKUP($B43,Input!$C$2:$DR$352,10+BS$5,FALSE)*Input2!$B$2</f>
        <v>#N/A</v>
      </c>
      <c r="BT43" s="6" t="e">
        <f>VLOOKUP($B43,Input!$C$2:$DR$352,10+BT$5,FALSE)*Input2!$B$2</f>
        <v>#N/A</v>
      </c>
      <c r="BU43" s="6" t="e">
        <f>VLOOKUP($B43,Input!$C$2:$DR$352,10+BU$5,FALSE)*Input2!$B$2</f>
        <v>#N/A</v>
      </c>
      <c r="BV43" s="6" t="e">
        <f>VLOOKUP($B43,Input!$C$2:$DR$352,10+BV$5,FALSE)*Input2!$B$2</f>
        <v>#N/A</v>
      </c>
      <c r="BW43" s="6" t="e">
        <f>VLOOKUP($B43,Input!$C$2:$DR$352,10+BW$5,FALSE)*Input2!$B$2</f>
        <v>#N/A</v>
      </c>
      <c r="BX43" s="6" t="e">
        <f>VLOOKUP($B43,Input!$C$2:$DR$352,10+BX$5,FALSE)*Input2!$B$2</f>
        <v>#N/A</v>
      </c>
      <c r="BY43" s="6" t="e">
        <f>VLOOKUP($B43,Input!$C$2:$DR$352,10+BY$5,FALSE)*Input2!$B$2</f>
        <v>#N/A</v>
      </c>
      <c r="BZ43" s="6" t="e">
        <f>VLOOKUP($B43,Input!$C$2:$DR$352,10+BZ$5,FALSE)*Input2!$B$2</f>
        <v>#N/A</v>
      </c>
      <c r="CA43" s="6" t="e">
        <f>VLOOKUP($B43,Input!$C$2:$DR$352,10+CA$5,FALSE)*Input2!$B$2</f>
        <v>#N/A</v>
      </c>
      <c r="CB43" s="6" t="e">
        <f>VLOOKUP($B43,Input!$C$2:$DR$352,10+CB$5,FALSE)*Input2!$B$2</f>
        <v>#N/A</v>
      </c>
      <c r="CC43" s="6" t="e">
        <f>VLOOKUP($B43,Input!$C$2:$DR$352,10+CC$5,FALSE)*Input2!$B$2</f>
        <v>#N/A</v>
      </c>
      <c r="CD43" s="6" t="e">
        <f>VLOOKUP($B43,Input!$C$2:$DR$352,10+CD$5,FALSE)*Input2!$B$2</f>
        <v>#N/A</v>
      </c>
      <c r="CE43" s="6" t="e">
        <f>VLOOKUP($B43,Input!$C$2:$DR$352,10+CE$5,FALSE)*Input2!$B$2</f>
        <v>#N/A</v>
      </c>
      <c r="CF43" s="6" t="e">
        <f>VLOOKUP($B43,Input!$C$2:$DR$352,10+CF$5,FALSE)*Input2!$B$2</f>
        <v>#N/A</v>
      </c>
      <c r="CG43" s="6" t="e">
        <f>VLOOKUP($B43,Input!$C$2:$DR$352,10+CG$5,FALSE)*Input2!$B$2</f>
        <v>#N/A</v>
      </c>
      <c r="CH43" s="6" t="e">
        <f>VLOOKUP($B43,Input!$C$2:$DR$352,10+CH$5,FALSE)*Input2!$B$2</f>
        <v>#N/A</v>
      </c>
      <c r="CI43" s="6" t="e">
        <f>VLOOKUP($B43,Input!$C$2:$DR$352,10+CI$5,FALSE)*Input2!$B$2</f>
        <v>#N/A</v>
      </c>
      <c r="CJ43" s="6" t="e">
        <f>VLOOKUP($B43,Input!$C$2:$DR$352,10+CJ$5,FALSE)*Input2!$B$2</f>
        <v>#N/A</v>
      </c>
      <c r="CK43" s="6" t="e">
        <f>VLOOKUP($B43,Input!$C$2:$DR$352,10+CK$5,FALSE)*Input2!$B$2</f>
        <v>#N/A</v>
      </c>
      <c r="CL43" s="6" t="e">
        <f>VLOOKUP($B43,Input!$C$2:$DR$352,10+CL$5,FALSE)*Input2!$B$2</f>
        <v>#N/A</v>
      </c>
      <c r="CM43" s="6" t="e">
        <f>VLOOKUP($B43,Input!$C$2:$DR$352,10+CM$5,FALSE)*Input2!$B$2</f>
        <v>#N/A</v>
      </c>
      <c r="CN43" s="6" t="e">
        <f>VLOOKUP($B43,Input!$C$2:$DR$352,10+CN$5,FALSE)*Input2!$B$2</f>
        <v>#N/A</v>
      </c>
      <c r="CO43" s="6" t="e">
        <f>VLOOKUP($B43,Input!$C$2:$DR$352,10+CO$5,FALSE)*Input2!$B$2</f>
        <v>#N/A</v>
      </c>
      <c r="CP43" s="6" t="e">
        <f>VLOOKUP($B43,Input!$C$2:$DR$352,10+CP$5,FALSE)*Input2!$B$2</f>
        <v>#N/A</v>
      </c>
    </row>
    <row r="44" spans="1:95" outlineLevel="4">
      <c r="A44" s="5" t="s">
        <v>16</v>
      </c>
      <c r="B44" s="21" t="s">
        <v>196</v>
      </c>
      <c r="C44" s="7"/>
      <c r="D44" s="6" t="e">
        <f>ABS(VLOOKUP($B44,Input!$C$2:$DR$352,10+D$5,FALSE)*Input2!$B$2)</f>
        <v>#N/A</v>
      </c>
      <c r="E44" s="6" t="e">
        <f>ABS(VLOOKUP($B44,Input!$C$2:$DR$352,10+E$5,FALSE)*Input2!$B$2)</f>
        <v>#N/A</v>
      </c>
      <c r="F44" s="6" t="e">
        <f>ABS(VLOOKUP($B44,Input!$C$2:$DR$352,10+F$5,FALSE)*Input2!$B$2)</f>
        <v>#N/A</v>
      </c>
      <c r="G44" s="6" t="e">
        <f>ABS(VLOOKUP($B44,Input!$C$2:$DR$352,10+G$5,FALSE)*Input2!$B$2)</f>
        <v>#N/A</v>
      </c>
      <c r="H44" s="6" t="e">
        <f>ABS(VLOOKUP($B44,Input!$C$2:$DR$352,10+H$5,FALSE)*Input2!$B$2)</f>
        <v>#N/A</v>
      </c>
      <c r="I44" s="6" t="e">
        <f>ABS(VLOOKUP($B44,Input!$C$2:$DR$352,10+I$5,FALSE)*Input2!$B$2)</f>
        <v>#N/A</v>
      </c>
      <c r="J44" s="6" t="e">
        <f>ABS(VLOOKUP($B44,Input!$C$2:$DR$352,10+J$5,FALSE)*Input2!$B$2)</f>
        <v>#N/A</v>
      </c>
      <c r="K44" s="6" t="e">
        <f>ABS(VLOOKUP($B44,Input!$C$2:$DR$352,10+K$5,FALSE)*Input2!$B$2)</f>
        <v>#N/A</v>
      </c>
      <c r="L44" s="6" t="e">
        <f>ABS(VLOOKUP($B44,Input!$C$2:$DR$352,10+L$5,FALSE)*Input2!$B$2)</f>
        <v>#N/A</v>
      </c>
      <c r="M44" s="6" t="e">
        <f>ABS(VLOOKUP($B44,Input!$C$2:$DR$352,10+M$5,FALSE)*Input2!$B$2)</f>
        <v>#N/A</v>
      </c>
      <c r="N44" s="6" t="e">
        <f>ABS(VLOOKUP($B44,Input!$C$2:$DR$352,10+N$5,FALSE)*Input2!$B$2)</f>
        <v>#N/A</v>
      </c>
      <c r="O44" s="6" t="e">
        <f>ABS(VLOOKUP($B44,Input!$C$2:$DR$352,10+O$5,FALSE)*Input2!$B$2)</f>
        <v>#N/A</v>
      </c>
      <c r="P44" s="6" t="e">
        <f>ABS(VLOOKUP($B44,Input!$C$2:$DR$352,10+P$5,FALSE)*Input2!$B$2)</f>
        <v>#N/A</v>
      </c>
      <c r="Q44" s="6" t="e">
        <f>ABS(VLOOKUP($B44,Input!$C$2:$DR$352,10+Q$5,FALSE)*Input2!$B$2)</f>
        <v>#N/A</v>
      </c>
      <c r="R44" s="6" t="e">
        <f>ABS(VLOOKUP($B44,Input!$C$2:$DR$352,10+R$5,FALSE)*Input2!$B$2)</f>
        <v>#N/A</v>
      </c>
      <c r="S44" s="6" t="e">
        <f>ABS(VLOOKUP($B44,Input!$C$2:$DR$352,10+S$5,FALSE)*Input2!$B$2)</f>
        <v>#N/A</v>
      </c>
      <c r="T44" s="6" t="e">
        <f>ABS(VLOOKUP($B44,Input!$C$2:$DR$352,10+T$5,FALSE)*Input2!$B$2)</f>
        <v>#N/A</v>
      </c>
      <c r="U44" s="6" t="e">
        <f>ABS(VLOOKUP($B44,Input!$C$2:$DR$352,10+U$5,FALSE)*Input2!$B$2)</f>
        <v>#N/A</v>
      </c>
      <c r="V44" s="6" t="e">
        <f>ABS(VLOOKUP($B44,Input!$C$2:$DR$352,10+V$5,FALSE)*Input2!$B$2)</f>
        <v>#N/A</v>
      </c>
      <c r="W44" s="6" t="e">
        <f>ABS(VLOOKUP($B44,Input!$C$2:$DR$352,10+W$5,FALSE)*Input2!$B$2)</f>
        <v>#N/A</v>
      </c>
      <c r="X44" s="6" t="e">
        <f>ABS(VLOOKUP($B44,Input!$C$2:$DR$352,10+X$5,FALSE)*Input2!$B$2)</f>
        <v>#N/A</v>
      </c>
      <c r="Y44" s="6" t="e">
        <f>ABS(VLOOKUP($B44,Input!$C$2:$DR$352,10+Y$5,FALSE)*Input2!$B$2)</f>
        <v>#N/A</v>
      </c>
      <c r="Z44" s="6" t="e">
        <f>ABS(VLOOKUP($B44,Input!$C$2:$DR$352,10+Z$5,FALSE)*Input2!$B$2)</f>
        <v>#N/A</v>
      </c>
      <c r="AA44" s="6" t="e">
        <f>ABS(VLOOKUP($B44,Input!$C$2:$DR$352,10+AA$5,FALSE)*Input2!$B$2)</f>
        <v>#N/A</v>
      </c>
      <c r="AB44" s="6" t="e">
        <f>ABS(VLOOKUP($B44,Input!$C$2:$DR$352,10+AB$5,FALSE)*Input2!$B$2)</f>
        <v>#N/A</v>
      </c>
      <c r="AC44" s="6" t="e">
        <f>ABS(VLOOKUP($B44,Input!$C$2:$DR$352,10+AC$5,FALSE)*Input2!$B$2)</f>
        <v>#N/A</v>
      </c>
      <c r="AD44" s="6" t="e">
        <f>ABS(VLOOKUP($B44,Input!$C$2:$DR$352,10+AD$5,FALSE)*Input2!$B$2)</f>
        <v>#N/A</v>
      </c>
      <c r="AE44" s="6" t="e">
        <f>ABS(VLOOKUP($B44,Input!$C$2:$DR$352,10+AE$5,FALSE)*Input2!$B$2)</f>
        <v>#N/A</v>
      </c>
      <c r="AF44" s="6" t="e">
        <f>ABS(VLOOKUP($B44,Input!$C$2:$DR$352,10+AF$5,FALSE)*Input2!$B$2)</f>
        <v>#N/A</v>
      </c>
      <c r="AG44" s="6" t="e">
        <f>ABS(VLOOKUP($B44,Input!$C$2:$DR$352,10+AG$5,FALSE)*Input2!$B$2)</f>
        <v>#N/A</v>
      </c>
      <c r="AH44" s="6" t="e">
        <f>ABS(VLOOKUP($B44,Input!$C$2:$DR$352,10+AH$5,FALSE)*Input2!$B$2)</f>
        <v>#N/A</v>
      </c>
      <c r="AI44" s="6" t="e">
        <f>ABS(VLOOKUP($B44,Input!$C$2:$DR$352,10+AI$5,FALSE)*Input2!$B$2)</f>
        <v>#N/A</v>
      </c>
      <c r="AJ44" s="6" t="e">
        <f>ABS(VLOOKUP($B44,Input!$C$2:$DR$352,10+AJ$5,FALSE)*Input2!$B$2)</f>
        <v>#N/A</v>
      </c>
      <c r="AK44" s="6" t="e">
        <f>ABS(VLOOKUP($B44,Input!$C$2:$DR$352,10+AK$5,FALSE)*Input2!$B$2)</f>
        <v>#N/A</v>
      </c>
      <c r="AL44" s="6" t="e">
        <f>ABS(VLOOKUP($B44,Input!$C$2:$DR$352,10+AL$5,FALSE)*Input2!$B$2)</f>
        <v>#N/A</v>
      </c>
      <c r="AM44" s="6" t="e">
        <f>ABS(VLOOKUP($B44,Input!$C$2:$DR$352,10+AM$5,FALSE)*Input2!$B$2)</f>
        <v>#N/A</v>
      </c>
      <c r="AN44" s="6" t="e">
        <f>ABS(VLOOKUP($B44,Input!$C$2:$DR$352,10+AN$5,FALSE)*Input2!$B$2)</f>
        <v>#N/A</v>
      </c>
      <c r="AO44" s="6" t="e">
        <f>ABS(VLOOKUP($B44,Input!$C$2:$DR$352,10+AO$5,FALSE)*Input2!$B$2)</f>
        <v>#N/A</v>
      </c>
      <c r="AP44" s="6" t="e">
        <f>ABS(VLOOKUP($B44,Input!$C$2:$DR$352,10+AP$5,FALSE)*Input2!$B$2)</f>
        <v>#N/A</v>
      </c>
      <c r="AQ44" s="6" t="e">
        <f>ABS(VLOOKUP($B44,Input!$C$2:$DR$352,10+AQ$5,FALSE)*Input2!$B$2)</f>
        <v>#N/A</v>
      </c>
      <c r="AR44" s="6" t="e">
        <f>ABS(VLOOKUP($B44,Input!$C$2:$DR$352,10+AR$5,FALSE)*Input2!$B$2)</f>
        <v>#N/A</v>
      </c>
      <c r="AS44" s="6" t="e">
        <f>ABS(VLOOKUP($B44,Input!$C$2:$DR$352,10+AS$5,FALSE)*Input2!$B$2)</f>
        <v>#N/A</v>
      </c>
      <c r="AT44" s="6" t="e">
        <f>ABS(VLOOKUP($B44,Input!$C$2:$DR$352,10+AT$5,FALSE)*Input2!$B$2)</f>
        <v>#N/A</v>
      </c>
      <c r="AU44" s="6" t="e">
        <f>ABS(VLOOKUP($B44,Input!$C$2:$DR$352,10+AU$5,FALSE)*Input2!$B$2)</f>
        <v>#N/A</v>
      </c>
      <c r="AV44" s="6" t="e">
        <f>ABS(VLOOKUP($B44,Input!$C$2:$DR$352,10+AV$5,FALSE)*Input2!$B$2)</f>
        <v>#N/A</v>
      </c>
      <c r="AW44" s="6" t="e">
        <f>ABS(VLOOKUP($B44,Input!$C$2:$DR$352,10+AW$5,FALSE)*Input2!$B$2)</f>
        <v>#N/A</v>
      </c>
      <c r="AX44" s="6" t="e">
        <f>ABS(VLOOKUP($B44,Input!$C$2:$DR$352,10+AX$5,FALSE)*Input2!$B$2)</f>
        <v>#N/A</v>
      </c>
      <c r="AY44" s="6" t="e">
        <f>ABS(VLOOKUP($B44,Input!$C$2:$DR$352,10+AY$5,FALSE)*Input2!$B$2)</f>
        <v>#N/A</v>
      </c>
      <c r="AZ44" s="6" t="e">
        <f>ABS(VLOOKUP($B44,Input!$C$2:$DR$352,10+AZ$5,FALSE)*Input2!$B$2)</f>
        <v>#N/A</v>
      </c>
      <c r="BA44" s="6" t="e">
        <f>ABS(VLOOKUP($B44,Input!$C$2:$DR$352,10+BA$5,FALSE)*Input2!$B$2)</f>
        <v>#N/A</v>
      </c>
      <c r="BB44" s="6" t="e">
        <f>ABS(VLOOKUP($B44,Input!$C$2:$DR$352,10+BB$5,FALSE)*Input2!$B$2)</f>
        <v>#N/A</v>
      </c>
      <c r="BC44" s="6" t="e">
        <f>ABS(VLOOKUP($B44,Input!$C$2:$DR$352,10+BC$5,FALSE)*Input2!$B$2)</f>
        <v>#N/A</v>
      </c>
      <c r="BD44" s="6" t="e">
        <f>ABS(VLOOKUP($B44,Input!$C$2:$DR$352,10+BD$5,FALSE)*Input2!$B$2)</f>
        <v>#N/A</v>
      </c>
      <c r="BE44" s="6" t="e">
        <f>ABS(VLOOKUP($B44,Input!$C$2:$DR$352,10+BE$5,FALSE)*Input2!$B$2)</f>
        <v>#N/A</v>
      </c>
      <c r="BF44" s="6" t="e">
        <f>ABS(VLOOKUP($B44,Input!$C$2:$DR$352,10+BF$5,FALSE)*Input2!$B$2)</f>
        <v>#N/A</v>
      </c>
      <c r="BG44" s="6" t="e">
        <f>ABS(VLOOKUP($B44,Input!$C$2:$DR$352,10+BG$5,FALSE)*Input2!$B$2)</f>
        <v>#N/A</v>
      </c>
      <c r="BH44" s="6" t="e">
        <f>ABS(VLOOKUP($B44,Input!$C$2:$DR$352,10+BH$5,FALSE)*Input2!$B$2)</f>
        <v>#N/A</v>
      </c>
      <c r="BI44" s="6" t="e">
        <f>ABS(VLOOKUP($B44,Input!$C$2:$DR$352,10+BI$5,FALSE)*Input2!$B$2)</f>
        <v>#N/A</v>
      </c>
      <c r="BJ44" s="6" t="e">
        <f>ABS(VLOOKUP($B44,Input!$C$2:$DR$352,10+BJ$5,FALSE)*Input2!$B$2)</f>
        <v>#N/A</v>
      </c>
      <c r="BK44" s="6" t="e">
        <f>ABS(VLOOKUP($B44,Input!$C$2:$DR$352,10+BK$5,FALSE)*Input2!$B$2)</f>
        <v>#N/A</v>
      </c>
      <c r="BL44" s="6" t="e">
        <f>ABS(VLOOKUP($B44,Input!$C$2:$DR$352,10+BL$5,FALSE)*Input2!$B$2)</f>
        <v>#N/A</v>
      </c>
      <c r="BM44" s="6" t="e">
        <f>ABS(VLOOKUP($B44,Input!$C$2:$DR$352,10+BM$5,FALSE)*Input2!$B$2)</f>
        <v>#N/A</v>
      </c>
      <c r="BN44" s="6" t="e">
        <f>ABS(VLOOKUP($B44,Input!$C$2:$DR$352,10+BN$5,FALSE)*Input2!$B$2)</f>
        <v>#N/A</v>
      </c>
      <c r="BO44" s="6" t="e">
        <f>ABS(VLOOKUP($B44,Input!$C$2:$DR$352,10+BO$5,FALSE)*Input2!$B$2)</f>
        <v>#N/A</v>
      </c>
      <c r="BP44" s="6" t="e">
        <f>ABS(VLOOKUP($B44,Input!$C$2:$DR$352,10+BP$5,FALSE)*Input2!$B$2)</f>
        <v>#N/A</v>
      </c>
      <c r="BQ44" s="6" t="e">
        <f>ABS(VLOOKUP($B44,Input!$C$2:$DR$352,10+BQ$5,FALSE)*Input2!$B$2)</f>
        <v>#N/A</v>
      </c>
      <c r="BR44" s="6" t="e">
        <f>ABS(VLOOKUP($B44,Input!$C$2:$DR$352,10+BR$5,FALSE)*Input2!$B$2)</f>
        <v>#N/A</v>
      </c>
      <c r="BS44" s="6" t="e">
        <f>ABS(VLOOKUP($B44,Input!$C$2:$DR$352,10+BS$5,FALSE)*Input2!$B$2)</f>
        <v>#N/A</v>
      </c>
      <c r="BT44" s="6" t="e">
        <f>ABS(VLOOKUP($B44,Input!$C$2:$DR$352,10+BT$5,FALSE)*Input2!$B$2)</f>
        <v>#N/A</v>
      </c>
      <c r="BU44" s="6" t="e">
        <f>ABS(VLOOKUP($B44,Input!$C$2:$DR$352,10+BU$5,FALSE)*Input2!$B$2)</f>
        <v>#N/A</v>
      </c>
      <c r="BV44" s="6" t="e">
        <f>ABS(VLOOKUP($B44,Input!$C$2:$DR$352,10+BV$5,FALSE)*Input2!$B$2)</f>
        <v>#N/A</v>
      </c>
      <c r="BW44" s="6" t="e">
        <f>ABS(VLOOKUP($B44,Input!$C$2:$DR$352,10+BW$5,FALSE)*Input2!$B$2)</f>
        <v>#N/A</v>
      </c>
      <c r="BX44" s="6" t="e">
        <f>ABS(VLOOKUP($B44,Input!$C$2:$DR$352,10+BX$5,FALSE)*Input2!$B$2)</f>
        <v>#N/A</v>
      </c>
      <c r="BY44" s="6" t="e">
        <f>ABS(VLOOKUP($B44,Input!$C$2:$DR$352,10+BY$5,FALSE)*Input2!$B$2)</f>
        <v>#N/A</v>
      </c>
      <c r="BZ44" s="6" t="e">
        <f>ABS(VLOOKUP($B44,Input!$C$2:$DR$352,10+BZ$5,FALSE)*Input2!$B$2)</f>
        <v>#N/A</v>
      </c>
      <c r="CA44" s="6" t="e">
        <f>ABS(VLOOKUP($B44,Input!$C$2:$DR$352,10+CA$5,FALSE)*Input2!$B$2)</f>
        <v>#N/A</v>
      </c>
      <c r="CB44" s="6" t="e">
        <f>ABS(VLOOKUP($B44,Input!$C$2:$DR$352,10+CB$5,FALSE)*Input2!$B$2)</f>
        <v>#N/A</v>
      </c>
      <c r="CC44" s="6" t="e">
        <f>ABS(VLOOKUP($B44,Input!$C$2:$DR$352,10+CC$5,FALSE)*Input2!$B$2)</f>
        <v>#N/A</v>
      </c>
      <c r="CD44" s="6" t="e">
        <f>ABS(VLOOKUP($B44,Input!$C$2:$DR$352,10+CD$5,FALSE)*Input2!$B$2)</f>
        <v>#N/A</v>
      </c>
      <c r="CE44" s="6" t="e">
        <f>ABS(VLOOKUP($B44,Input!$C$2:$DR$352,10+CE$5,FALSE)*Input2!$B$2)</f>
        <v>#N/A</v>
      </c>
      <c r="CF44" s="6" t="e">
        <f>ABS(VLOOKUP($B44,Input!$C$2:$DR$352,10+CF$5,FALSE)*Input2!$B$2)</f>
        <v>#N/A</v>
      </c>
      <c r="CG44" s="6" t="e">
        <f>ABS(VLOOKUP($B44,Input!$C$2:$DR$352,10+CG$5,FALSE)*Input2!$B$2)</f>
        <v>#N/A</v>
      </c>
      <c r="CH44" s="6" t="e">
        <f>ABS(VLOOKUP($B44,Input!$C$2:$DR$352,10+CH$5,FALSE)*Input2!$B$2)</f>
        <v>#N/A</v>
      </c>
      <c r="CI44" s="6" t="e">
        <f>ABS(VLOOKUP($B44,Input!$C$2:$DR$352,10+CI$5,FALSE)*Input2!$B$2)</f>
        <v>#N/A</v>
      </c>
      <c r="CJ44" s="6" t="e">
        <f>ABS(VLOOKUP($B44,Input!$C$2:$DR$352,10+CJ$5,FALSE)*Input2!$B$2)</f>
        <v>#N/A</v>
      </c>
      <c r="CK44" s="6" t="e">
        <f>ABS(VLOOKUP($B44,Input!$C$2:$DR$352,10+CK$5,FALSE)*Input2!$B$2)</f>
        <v>#N/A</v>
      </c>
      <c r="CL44" s="6" t="e">
        <f>ABS(VLOOKUP($B44,Input!$C$2:$DR$352,10+CL$5,FALSE)*Input2!$B$2)</f>
        <v>#N/A</v>
      </c>
      <c r="CM44" s="6" t="e">
        <f>ABS(VLOOKUP($B44,Input!$C$2:$DR$352,10+CM$5,FALSE)*Input2!$B$2)</f>
        <v>#N/A</v>
      </c>
      <c r="CN44" s="6" t="e">
        <f>ABS(VLOOKUP($B44,Input!$C$2:$DR$352,10+CN$5,FALSE)*Input2!$B$2)</f>
        <v>#N/A</v>
      </c>
      <c r="CO44" s="6" t="e">
        <f>ABS(VLOOKUP($B44,Input!$C$2:$DR$352,10+CO$5,FALSE)*Input2!$B$2)</f>
        <v>#N/A</v>
      </c>
      <c r="CP44" s="6" t="e">
        <f>ABS(VLOOKUP($B44,Input!$C$2:$DR$352,10+CP$5,FALSE)*Input2!$B$2)</f>
        <v>#N/A</v>
      </c>
    </row>
    <row r="45" spans="1:95" outlineLevel="3">
      <c r="A45" s="94" t="s">
        <v>17</v>
      </c>
      <c r="B45" s="21" t="s">
        <v>199</v>
      </c>
      <c r="C45" s="7"/>
      <c r="D45" s="6" t="e">
        <f>VLOOKUP($B45,Input!$C$2:$DR$352,10+D$5,FALSE)*Input2!$B$2</f>
        <v>#N/A</v>
      </c>
      <c r="E45" s="6" t="e">
        <f>VLOOKUP($B45,Input!$C$2:$DR$352,10+E$5,FALSE)*Input2!$B$2</f>
        <v>#N/A</v>
      </c>
      <c r="F45" s="6" t="e">
        <f>VLOOKUP($B45,Input!$C$2:$DR$352,10+F$5,FALSE)*Input2!$B$2</f>
        <v>#N/A</v>
      </c>
      <c r="G45" s="6" t="e">
        <f>VLOOKUP($B45,Input!$C$2:$DR$352,10+G$5,FALSE)*Input2!$B$2</f>
        <v>#N/A</v>
      </c>
      <c r="H45" s="6" t="e">
        <f>VLOOKUP($B45,Input!$C$2:$DR$352,10+H$5,FALSE)*Input2!$B$2</f>
        <v>#N/A</v>
      </c>
      <c r="I45" s="6" t="e">
        <f>VLOOKUP($B45,Input!$C$2:$DR$352,10+I$5,FALSE)*Input2!$B$2</f>
        <v>#N/A</v>
      </c>
      <c r="J45" s="6" t="e">
        <f>VLOOKUP($B45,Input!$C$2:$DR$352,10+J$5,FALSE)*Input2!$B$2</f>
        <v>#N/A</v>
      </c>
      <c r="K45" s="6" t="e">
        <f>VLOOKUP($B45,Input!$C$2:$DR$352,10+K$5,FALSE)*Input2!$B$2</f>
        <v>#N/A</v>
      </c>
      <c r="L45" s="6" t="e">
        <f>VLOOKUP($B45,Input!$C$2:$DR$352,10+L$5,FALSE)*Input2!$B$2</f>
        <v>#N/A</v>
      </c>
      <c r="M45" s="6" t="e">
        <f>VLOOKUP($B45,Input!$C$2:$DR$352,10+M$5,FALSE)*Input2!$B$2</f>
        <v>#N/A</v>
      </c>
      <c r="N45" s="6" t="e">
        <f>VLOOKUP($B45,Input!$C$2:$DR$352,10+N$5,FALSE)*Input2!$B$2</f>
        <v>#N/A</v>
      </c>
      <c r="O45" s="6" t="e">
        <f>VLOOKUP($B45,Input!$C$2:$DR$352,10+O$5,FALSE)*Input2!$B$2</f>
        <v>#N/A</v>
      </c>
      <c r="P45" s="6" t="e">
        <f>VLOOKUP($B45,Input!$C$2:$DR$352,10+P$5,FALSE)*Input2!$B$2</f>
        <v>#N/A</v>
      </c>
      <c r="Q45" s="6" t="e">
        <f>VLOOKUP($B45,Input!$C$2:$DR$352,10+Q$5,FALSE)*Input2!$B$2</f>
        <v>#N/A</v>
      </c>
      <c r="R45" s="6" t="e">
        <f>VLOOKUP($B45,Input!$C$2:$DR$352,10+R$5,FALSE)*Input2!$B$2</f>
        <v>#N/A</v>
      </c>
      <c r="S45" s="6" t="e">
        <f>VLOOKUP($B45,Input!$C$2:$DR$352,10+S$5,FALSE)*Input2!$B$2</f>
        <v>#N/A</v>
      </c>
      <c r="T45" s="6" t="e">
        <f>VLOOKUP($B45,Input!$C$2:$DR$352,10+T$5,FALSE)*Input2!$B$2</f>
        <v>#N/A</v>
      </c>
      <c r="U45" s="6" t="e">
        <f>VLOOKUP($B45,Input!$C$2:$DR$352,10+U$5,FALSE)*Input2!$B$2</f>
        <v>#N/A</v>
      </c>
      <c r="V45" s="6" t="e">
        <f>VLOOKUP($B45,Input!$C$2:$DR$352,10+V$5,FALSE)*Input2!$B$2</f>
        <v>#N/A</v>
      </c>
      <c r="W45" s="6" t="e">
        <f>VLOOKUP($B45,Input!$C$2:$DR$352,10+W$5,FALSE)*Input2!$B$2</f>
        <v>#N/A</v>
      </c>
      <c r="X45" s="6" t="e">
        <f>VLOOKUP($B45,Input!$C$2:$DR$352,10+X$5,FALSE)*Input2!$B$2</f>
        <v>#N/A</v>
      </c>
      <c r="Y45" s="6" t="e">
        <f>VLOOKUP($B45,Input!$C$2:$DR$352,10+Y$5,FALSE)*Input2!$B$2</f>
        <v>#N/A</v>
      </c>
      <c r="Z45" s="6" t="e">
        <f>VLOOKUP($B45,Input!$C$2:$DR$352,10+Z$5,FALSE)*Input2!$B$2</f>
        <v>#N/A</v>
      </c>
      <c r="AA45" s="6" t="e">
        <f>VLOOKUP($B45,Input!$C$2:$DR$352,10+AA$5,FALSE)*Input2!$B$2</f>
        <v>#N/A</v>
      </c>
      <c r="AB45" s="6" t="e">
        <f>VLOOKUP($B45,Input!$C$2:$DR$352,10+AB$5,FALSE)*Input2!$B$2</f>
        <v>#N/A</v>
      </c>
      <c r="AC45" s="6" t="e">
        <f>VLOOKUP($B45,Input!$C$2:$DR$352,10+AC$5,FALSE)*Input2!$B$2</f>
        <v>#N/A</v>
      </c>
      <c r="AD45" s="6" t="e">
        <f>VLOOKUP($B45,Input!$C$2:$DR$352,10+AD$5,FALSE)*Input2!$B$2</f>
        <v>#N/A</v>
      </c>
      <c r="AE45" s="6" t="e">
        <f>VLOOKUP($B45,Input!$C$2:$DR$352,10+AE$5,FALSE)*Input2!$B$2</f>
        <v>#N/A</v>
      </c>
      <c r="AF45" s="6" t="e">
        <f>VLOOKUP($B45,Input!$C$2:$DR$352,10+AF$5,FALSE)*Input2!$B$2</f>
        <v>#N/A</v>
      </c>
      <c r="AG45" s="6" t="e">
        <f>VLOOKUP($B45,Input!$C$2:$DR$352,10+AG$5,FALSE)*Input2!$B$2</f>
        <v>#N/A</v>
      </c>
      <c r="AH45" s="6" t="e">
        <f>VLOOKUP($B45,Input!$C$2:$DR$352,10+AH$5,FALSE)*Input2!$B$2</f>
        <v>#N/A</v>
      </c>
      <c r="AI45" s="6" t="e">
        <f>VLOOKUP($B45,Input!$C$2:$DR$352,10+AI$5,FALSE)*Input2!$B$2</f>
        <v>#N/A</v>
      </c>
      <c r="AJ45" s="6" t="e">
        <f>VLOOKUP($B45,Input!$C$2:$DR$352,10+AJ$5,FALSE)*Input2!$B$2</f>
        <v>#N/A</v>
      </c>
      <c r="AK45" s="6" t="e">
        <f>VLOOKUP($B45,Input!$C$2:$DR$352,10+AK$5,FALSE)*Input2!$B$2</f>
        <v>#N/A</v>
      </c>
      <c r="AL45" s="6" t="e">
        <f>VLOOKUP($B45,Input!$C$2:$DR$352,10+AL$5,FALSE)*Input2!$B$2</f>
        <v>#N/A</v>
      </c>
      <c r="AM45" s="6" t="e">
        <f>VLOOKUP($B45,Input!$C$2:$DR$352,10+AM$5,FALSE)*Input2!$B$2</f>
        <v>#N/A</v>
      </c>
      <c r="AN45" s="6" t="e">
        <f>VLOOKUP($B45,Input!$C$2:$DR$352,10+AN$5,FALSE)*Input2!$B$2</f>
        <v>#N/A</v>
      </c>
      <c r="AO45" s="6" t="e">
        <f>VLOOKUP($B45,Input!$C$2:$DR$352,10+AO$5,FALSE)*Input2!$B$2</f>
        <v>#N/A</v>
      </c>
      <c r="AP45" s="6" t="e">
        <f>VLOOKUP($B45,Input!$C$2:$DR$352,10+AP$5,FALSE)*Input2!$B$2</f>
        <v>#N/A</v>
      </c>
      <c r="AQ45" s="6" t="e">
        <f>VLOOKUP($B45,Input!$C$2:$DR$352,10+AQ$5,FALSE)*Input2!$B$2</f>
        <v>#N/A</v>
      </c>
      <c r="AR45" s="6" t="e">
        <f>VLOOKUP($B45,Input!$C$2:$DR$352,10+AR$5,FALSE)*Input2!$B$2</f>
        <v>#N/A</v>
      </c>
      <c r="AS45" s="6" t="e">
        <f>VLOOKUP($B45,Input!$C$2:$DR$352,10+AS$5,FALSE)*Input2!$B$2</f>
        <v>#N/A</v>
      </c>
      <c r="AT45" s="6" t="e">
        <f>VLOOKUP($B45,Input!$C$2:$DR$352,10+AT$5,FALSE)*Input2!$B$2</f>
        <v>#N/A</v>
      </c>
      <c r="AU45" s="6" t="e">
        <f>VLOOKUP($B45,Input!$C$2:$DR$352,10+AU$5,FALSE)*Input2!$B$2</f>
        <v>#N/A</v>
      </c>
      <c r="AV45" s="6" t="e">
        <f>VLOOKUP($B45,Input!$C$2:$DR$352,10+AV$5,FALSE)*Input2!$B$2</f>
        <v>#N/A</v>
      </c>
      <c r="AW45" s="6" t="e">
        <f>VLOOKUP($B45,Input!$C$2:$DR$352,10+AW$5,FALSE)*Input2!$B$2</f>
        <v>#N/A</v>
      </c>
      <c r="AX45" s="6" t="e">
        <f>VLOOKUP($B45,Input!$C$2:$DR$352,10+AX$5,FALSE)*Input2!$B$2</f>
        <v>#N/A</v>
      </c>
      <c r="AY45" s="6" t="e">
        <f>VLOOKUP($B45,Input!$C$2:$DR$352,10+AY$5,FALSE)*Input2!$B$2</f>
        <v>#N/A</v>
      </c>
      <c r="AZ45" s="6" t="e">
        <f>VLOOKUP($B45,Input!$C$2:$DR$352,10+AZ$5,FALSE)*Input2!$B$2</f>
        <v>#N/A</v>
      </c>
      <c r="BA45" s="6" t="e">
        <f>VLOOKUP($B45,Input!$C$2:$DR$352,10+BA$5,FALSE)*Input2!$B$2</f>
        <v>#N/A</v>
      </c>
      <c r="BB45" s="6" t="e">
        <f>VLOOKUP($B45,Input!$C$2:$DR$352,10+BB$5,FALSE)*Input2!$B$2</f>
        <v>#N/A</v>
      </c>
      <c r="BC45" s="6" t="e">
        <f>VLOOKUP($B45,Input!$C$2:$DR$352,10+BC$5,FALSE)*Input2!$B$2</f>
        <v>#N/A</v>
      </c>
      <c r="BD45" s="6" t="e">
        <f>VLOOKUP($B45,Input!$C$2:$DR$352,10+BD$5,FALSE)*Input2!$B$2</f>
        <v>#N/A</v>
      </c>
      <c r="BE45" s="6" t="e">
        <f>VLOOKUP($B45,Input!$C$2:$DR$352,10+BE$5,FALSE)*Input2!$B$2</f>
        <v>#N/A</v>
      </c>
      <c r="BF45" s="6" t="e">
        <f>VLOOKUP($B45,Input!$C$2:$DR$352,10+BF$5,FALSE)*Input2!$B$2</f>
        <v>#N/A</v>
      </c>
      <c r="BG45" s="6" t="e">
        <f>VLOOKUP($B45,Input!$C$2:$DR$352,10+BG$5,FALSE)*Input2!$B$2</f>
        <v>#N/A</v>
      </c>
      <c r="BH45" s="6" t="e">
        <f>VLOOKUP($B45,Input!$C$2:$DR$352,10+BH$5,FALSE)*Input2!$B$2</f>
        <v>#N/A</v>
      </c>
      <c r="BI45" s="6" t="e">
        <f>VLOOKUP($B45,Input!$C$2:$DR$352,10+BI$5,FALSE)*Input2!$B$2</f>
        <v>#N/A</v>
      </c>
      <c r="BJ45" s="6" t="e">
        <f>VLOOKUP($B45,Input!$C$2:$DR$352,10+BJ$5,FALSE)*Input2!$B$2</f>
        <v>#N/A</v>
      </c>
      <c r="BK45" s="6" t="e">
        <f>VLOOKUP($B45,Input!$C$2:$DR$352,10+BK$5,FALSE)*Input2!$B$2</f>
        <v>#N/A</v>
      </c>
      <c r="BL45" s="6" t="e">
        <f>VLOOKUP($B45,Input!$C$2:$DR$352,10+BL$5,FALSE)*Input2!$B$2</f>
        <v>#N/A</v>
      </c>
      <c r="BM45" s="6" t="e">
        <f>VLOOKUP($B45,Input!$C$2:$DR$352,10+BM$5,FALSE)*Input2!$B$2</f>
        <v>#N/A</v>
      </c>
      <c r="BN45" s="6" t="e">
        <f>VLOOKUP($B45,Input!$C$2:$DR$352,10+BN$5,FALSE)*Input2!$B$2</f>
        <v>#N/A</v>
      </c>
      <c r="BO45" s="6" t="e">
        <f>VLOOKUP($B45,Input!$C$2:$DR$352,10+BO$5,FALSE)*Input2!$B$2</f>
        <v>#N/A</v>
      </c>
      <c r="BP45" s="6" t="e">
        <f>VLOOKUP($B45,Input!$C$2:$DR$352,10+BP$5,FALSE)*Input2!$B$2</f>
        <v>#N/A</v>
      </c>
      <c r="BQ45" s="6" t="e">
        <f>VLOOKUP($B45,Input!$C$2:$DR$352,10+BQ$5,FALSE)*Input2!$B$2</f>
        <v>#N/A</v>
      </c>
      <c r="BR45" s="6" t="e">
        <f>VLOOKUP($B45,Input!$C$2:$DR$352,10+BR$5,FALSE)*Input2!$B$2</f>
        <v>#N/A</v>
      </c>
      <c r="BS45" s="6" t="e">
        <f>VLOOKUP($B45,Input!$C$2:$DR$352,10+BS$5,FALSE)*Input2!$B$2</f>
        <v>#N/A</v>
      </c>
      <c r="BT45" s="6" t="e">
        <f>VLOOKUP($B45,Input!$C$2:$DR$352,10+BT$5,FALSE)*Input2!$B$2</f>
        <v>#N/A</v>
      </c>
      <c r="BU45" s="6" t="e">
        <f>VLOOKUP($B45,Input!$C$2:$DR$352,10+BU$5,FALSE)*Input2!$B$2</f>
        <v>#N/A</v>
      </c>
      <c r="BV45" s="6" t="e">
        <f>VLOOKUP($B45,Input!$C$2:$DR$352,10+BV$5,FALSE)*Input2!$B$2</f>
        <v>#N/A</v>
      </c>
      <c r="BW45" s="6" t="e">
        <f>VLOOKUP($B45,Input!$C$2:$DR$352,10+BW$5,FALSE)*Input2!$B$2</f>
        <v>#N/A</v>
      </c>
      <c r="BX45" s="6" t="e">
        <f>VLOOKUP($B45,Input!$C$2:$DR$352,10+BX$5,FALSE)*Input2!$B$2</f>
        <v>#N/A</v>
      </c>
      <c r="BY45" s="6" t="e">
        <f>VLOOKUP($B45,Input!$C$2:$DR$352,10+BY$5,FALSE)*Input2!$B$2</f>
        <v>#N/A</v>
      </c>
      <c r="BZ45" s="6" t="e">
        <f>VLOOKUP($B45,Input!$C$2:$DR$352,10+BZ$5,FALSE)*Input2!$B$2</f>
        <v>#N/A</v>
      </c>
      <c r="CA45" s="6" t="e">
        <f>VLOOKUP($B45,Input!$C$2:$DR$352,10+CA$5,FALSE)*Input2!$B$2</f>
        <v>#N/A</v>
      </c>
      <c r="CB45" s="6" t="e">
        <f>VLOOKUP($B45,Input!$C$2:$DR$352,10+CB$5,FALSE)*Input2!$B$2</f>
        <v>#N/A</v>
      </c>
      <c r="CC45" s="6" t="e">
        <f>VLOOKUP($B45,Input!$C$2:$DR$352,10+CC$5,FALSE)*Input2!$B$2</f>
        <v>#N/A</v>
      </c>
      <c r="CD45" s="6" t="e">
        <f>VLOOKUP($B45,Input!$C$2:$DR$352,10+CD$5,FALSE)*Input2!$B$2</f>
        <v>#N/A</v>
      </c>
      <c r="CE45" s="6" t="e">
        <f>VLOOKUP($B45,Input!$C$2:$DR$352,10+CE$5,FALSE)*Input2!$B$2</f>
        <v>#N/A</v>
      </c>
      <c r="CF45" s="6" t="e">
        <f>VLOOKUP($B45,Input!$C$2:$DR$352,10+CF$5,FALSE)*Input2!$B$2</f>
        <v>#N/A</v>
      </c>
      <c r="CG45" s="6" t="e">
        <f>VLOOKUP($B45,Input!$C$2:$DR$352,10+CG$5,FALSE)*Input2!$B$2</f>
        <v>#N/A</v>
      </c>
      <c r="CH45" s="6" t="e">
        <f>VLOOKUP($B45,Input!$C$2:$DR$352,10+CH$5,FALSE)*Input2!$B$2</f>
        <v>#N/A</v>
      </c>
      <c r="CI45" s="6" t="e">
        <f>VLOOKUP($B45,Input!$C$2:$DR$352,10+CI$5,FALSE)*Input2!$B$2</f>
        <v>#N/A</v>
      </c>
      <c r="CJ45" s="6" t="e">
        <f>VLOOKUP($B45,Input!$C$2:$DR$352,10+CJ$5,FALSE)*Input2!$B$2</f>
        <v>#N/A</v>
      </c>
      <c r="CK45" s="6" t="e">
        <f>VLOOKUP($B45,Input!$C$2:$DR$352,10+CK$5,FALSE)*Input2!$B$2</f>
        <v>#N/A</v>
      </c>
      <c r="CL45" s="6" t="e">
        <f>VLOOKUP($B45,Input!$C$2:$DR$352,10+CL$5,FALSE)*Input2!$B$2</f>
        <v>#N/A</v>
      </c>
      <c r="CM45" s="6" t="e">
        <f>VLOOKUP($B45,Input!$C$2:$DR$352,10+CM$5,FALSE)*Input2!$B$2</f>
        <v>#N/A</v>
      </c>
      <c r="CN45" s="6" t="e">
        <f>VLOOKUP($B45,Input!$C$2:$DR$352,10+CN$5,FALSE)*Input2!$B$2</f>
        <v>#N/A</v>
      </c>
      <c r="CO45" s="6" t="e">
        <f>VLOOKUP($B45,Input!$C$2:$DR$352,10+CO$5,FALSE)*Input2!$B$2</f>
        <v>#N/A</v>
      </c>
      <c r="CP45" s="6" t="e">
        <f>VLOOKUP($B45,Input!$C$2:$DR$352,10+CP$5,FALSE)*Input2!$B$2</f>
        <v>#N/A</v>
      </c>
    </row>
    <row r="46" spans="1:95" outlineLevel="4">
      <c r="A46" s="5" t="s">
        <v>18</v>
      </c>
      <c r="B46" s="21" t="s">
        <v>206</v>
      </c>
      <c r="C46" s="7"/>
      <c r="D46" s="6" t="e">
        <f>VLOOKUP($B46,Input!$C$2:$DR$352,10+D$5,FALSE)*Input2!$B$2</f>
        <v>#N/A</v>
      </c>
      <c r="E46" s="6" t="e">
        <f>VLOOKUP($B46,Input!$C$2:$DR$352,10+E$5,FALSE)*Input2!$B$2</f>
        <v>#N/A</v>
      </c>
      <c r="F46" s="6" t="e">
        <f>VLOOKUP($B46,Input!$C$2:$DR$352,10+F$5,FALSE)*Input2!$B$2</f>
        <v>#N/A</v>
      </c>
      <c r="G46" s="6" t="e">
        <f>VLOOKUP($B46,Input!$C$2:$DR$352,10+G$5,FALSE)*Input2!$B$2</f>
        <v>#N/A</v>
      </c>
      <c r="H46" s="6" t="e">
        <f>VLOOKUP($B46,Input!$C$2:$DR$352,10+H$5,FALSE)*Input2!$B$2</f>
        <v>#N/A</v>
      </c>
      <c r="I46" s="6" t="e">
        <f>VLOOKUP($B46,Input!$C$2:$DR$352,10+I$5,FALSE)*Input2!$B$2</f>
        <v>#N/A</v>
      </c>
      <c r="J46" s="6" t="e">
        <f>VLOOKUP($B46,Input!$C$2:$DR$352,10+J$5,FALSE)*Input2!$B$2</f>
        <v>#N/A</v>
      </c>
      <c r="K46" s="6" t="e">
        <f>VLOOKUP($B46,Input!$C$2:$DR$352,10+K$5,FALSE)*Input2!$B$2</f>
        <v>#N/A</v>
      </c>
      <c r="L46" s="6" t="e">
        <f>VLOOKUP($B46,Input!$C$2:$DR$352,10+L$5,FALSE)*Input2!$B$2</f>
        <v>#N/A</v>
      </c>
      <c r="M46" s="6" t="e">
        <f>VLOOKUP($B46,Input!$C$2:$DR$352,10+M$5,FALSE)*Input2!$B$2</f>
        <v>#N/A</v>
      </c>
      <c r="N46" s="6" t="e">
        <f>VLOOKUP($B46,Input!$C$2:$DR$352,10+N$5,FALSE)*Input2!$B$2</f>
        <v>#N/A</v>
      </c>
      <c r="O46" s="6" t="e">
        <f>VLOOKUP($B46,Input!$C$2:$DR$352,10+O$5,FALSE)*Input2!$B$2</f>
        <v>#N/A</v>
      </c>
      <c r="P46" s="6" t="e">
        <f>VLOOKUP($B46,Input!$C$2:$DR$352,10+P$5,FALSE)*Input2!$B$2</f>
        <v>#N/A</v>
      </c>
      <c r="Q46" s="6" t="e">
        <f>VLOOKUP($B46,Input!$C$2:$DR$352,10+Q$5,FALSE)*Input2!$B$2</f>
        <v>#N/A</v>
      </c>
      <c r="R46" s="6" t="e">
        <f>VLOOKUP($B46,Input!$C$2:$DR$352,10+R$5,FALSE)*Input2!$B$2</f>
        <v>#N/A</v>
      </c>
      <c r="S46" s="6" t="e">
        <f>VLOOKUP($B46,Input!$C$2:$DR$352,10+S$5,FALSE)*Input2!$B$2</f>
        <v>#N/A</v>
      </c>
      <c r="T46" s="6" t="e">
        <f>VLOOKUP($B46,Input!$C$2:$DR$352,10+T$5,FALSE)*Input2!$B$2</f>
        <v>#N/A</v>
      </c>
      <c r="U46" s="6" t="e">
        <f>VLOOKUP($B46,Input!$C$2:$DR$352,10+U$5,FALSE)*Input2!$B$2</f>
        <v>#N/A</v>
      </c>
      <c r="V46" s="6" t="e">
        <f>VLOOKUP($B46,Input!$C$2:$DR$352,10+V$5,FALSE)*Input2!$B$2</f>
        <v>#N/A</v>
      </c>
      <c r="W46" s="6" t="e">
        <f>VLOOKUP($B46,Input!$C$2:$DR$352,10+W$5,FALSE)*Input2!$B$2</f>
        <v>#N/A</v>
      </c>
      <c r="X46" s="6" t="e">
        <f>VLOOKUP($B46,Input!$C$2:$DR$352,10+X$5,FALSE)*Input2!$B$2</f>
        <v>#N/A</v>
      </c>
      <c r="Y46" s="6" t="e">
        <f>VLOOKUP($B46,Input!$C$2:$DR$352,10+Y$5,FALSE)*Input2!$B$2</f>
        <v>#N/A</v>
      </c>
      <c r="Z46" s="6" t="e">
        <f>VLOOKUP($B46,Input!$C$2:$DR$352,10+Z$5,FALSE)*Input2!$B$2</f>
        <v>#N/A</v>
      </c>
      <c r="AA46" s="6" t="e">
        <f>VLOOKUP($B46,Input!$C$2:$DR$352,10+AA$5,FALSE)*Input2!$B$2</f>
        <v>#N/A</v>
      </c>
      <c r="AB46" s="6" t="e">
        <f>VLOOKUP($B46,Input!$C$2:$DR$352,10+AB$5,FALSE)*Input2!$B$2</f>
        <v>#N/A</v>
      </c>
      <c r="AC46" s="6" t="e">
        <f>VLOOKUP($B46,Input!$C$2:$DR$352,10+AC$5,FALSE)*Input2!$B$2</f>
        <v>#N/A</v>
      </c>
      <c r="AD46" s="6" t="e">
        <f>VLOOKUP($B46,Input!$C$2:$DR$352,10+AD$5,FALSE)*Input2!$B$2</f>
        <v>#N/A</v>
      </c>
      <c r="AE46" s="6" t="e">
        <f>VLOOKUP($B46,Input!$C$2:$DR$352,10+AE$5,FALSE)*Input2!$B$2</f>
        <v>#N/A</v>
      </c>
      <c r="AF46" s="6" t="e">
        <f>VLOOKUP($B46,Input!$C$2:$DR$352,10+AF$5,FALSE)*Input2!$B$2</f>
        <v>#N/A</v>
      </c>
      <c r="AG46" s="6" t="e">
        <f>VLOOKUP($B46,Input!$C$2:$DR$352,10+AG$5,FALSE)*Input2!$B$2</f>
        <v>#N/A</v>
      </c>
      <c r="AH46" s="6" t="e">
        <f>VLOOKUP($B46,Input!$C$2:$DR$352,10+AH$5,FALSE)*Input2!$B$2</f>
        <v>#N/A</v>
      </c>
      <c r="AI46" s="6" t="e">
        <f>VLOOKUP($B46,Input!$C$2:$DR$352,10+AI$5,FALSE)*Input2!$B$2</f>
        <v>#N/A</v>
      </c>
      <c r="AJ46" s="6" t="e">
        <f>VLOOKUP($B46,Input!$C$2:$DR$352,10+AJ$5,FALSE)*Input2!$B$2</f>
        <v>#N/A</v>
      </c>
      <c r="AK46" s="6" t="e">
        <f>VLOOKUP($B46,Input!$C$2:$DR$352,10+AK$5,FALSE)*Input2!$B$2</f>
        <v>#N/A</v>
      </c>
      <c r="AL46" s="6" t="e">
        <f>VLOOKUP($B46,Input!$C$2:$DR$352,10+AL$5,FALSE)*Input2!$B$2</f>
        <v>#N/A</v>
      </c>
      <c r="AM46" s="6" t="e">
        <f>VLOOKUP($B46,Input!$C$2:$DR$352,10+AM$5,FALSE)*Input2!$B$2</f>
        <v>#N/A</v>
      </c>
      <c r="AN46" s="6" t="e">
        <f>VLOOKUP($B46,Input!$C$2:$DR$352,10+AN$5,FALSE)*Input2!$B$2</f>
        <v>#N/A</v>
      </c>
      <c r="AO46" s="6" t="e">
        <f>VLOOKUP($B46,Input!$C$2:$DR$352,10+AO$5,FALSE)*Input2!$B$2</f>
        <v>#N/A</v>
      </c>
      <c r="AP46" s="6" t="e">
        <f>VLOOKUP($B46,Input!$C$2:$DR$352,10+AP$5,FALSE)*Input2!$B$2</f>
        <v>#N/A</v>
      </c>
      <c r="AQ46" s="6" t="e">
        <f>VLOOKUP($B46,Input!$C$2:$DR$352,10+AQ$5,FALSE)*Input2!$B$2</f>
        <v>#N/A</v>
      </c>
      <c r="AR46" s="6" t="e">
        <f>VLOOKUP($B46,Input!$C$2:$DR$352,10+AR$5,FALSE)*Input2!$B$2</f>
        <v>#N/A</v>
      </c>
      <c r="AS46" s="6" t="e">
        <f>VLOOKUP($B46,Input!$C$2:$DR$352,10+AS$5,FALSE)*Input2!$B$2</f>
        <v>#N/A</v>
      </c>
      <c r="AT46" s="6" t="e">
        <f>VLOOKUP($B46,Input!$C$2:$DR$352,10+AT$5,FALSE)*Input2!$B$2</f>
        <v>#N/A</v>
      </c>
      <c r="AU46" s="6" t="e">
        <f>VLOOKUP($B46,Input!$C$2:$DR$352,10+AU$5,FALSE)*Input2!$B$2</f>
        <v>#N/A</v>
      </c>
      <c r="AV46" s="6" t="e">
        <f>VLOOKUP($B46,Input!$C$2:$DR$352,10+AV$5,FALSE)*Input2!$B$2</f>
        <v>#N/A</v>
      </c>
      <c r="AW46" s="6" t="e">
        <f>VLOOKUP($B46,Input!$C$2:$DR$352,10+AW$5,FALSE)*Input2!$B$2</f>
        <v>#N/A</v>
      </c>
      <c r="AX46" s="6" t="e">
        <f>VLOOKUP($B46,Input!$C$2:$DR$352,10+AX$5,FALSE)*Input2!$B$2</f>
        <v>#N/A</v>
      </c>
      <c r="AY46" s="6" t="e">
        <f>VLOOKUP($B46,Input!$C$2:$DR$352,10+AY$5,FALSE)*Input2!$B$2</f>
        <v>#N/A</v>
      </c>
      <c r="AZ46" s="6" t="e">
        <f>VLOOKUP($B46,Input!$C$2:$DR$352,10+AZ$5,FALSE)*Input2!$B$2</f>
        <v>#N/A</v>
      </c>
      <c r="BA46" s="6" t="e">
        <f>VLOOKUP($B46,Input!$C$2:$DR$352,10+BA$5,FALSE)*Input2!$B$2</f>
        <v>#N/A</v>
      </c>
      <c r="BB46" s="6" t="e">
        <f>VLOOKUP($B46,Input!$C$2:$DR$352,10+BB$5,FALSE)*Input2!$B$2</f>
        <v>#N/A</v>
      </c>
      <c r="BC46" s="6" t="e">
        <f>VLOOKUP($B46,Input!$C$2:$DR$352,10+BC$5,FALSE)*Input2!$B$2</f>
        <v>#N/A</v>
      </c>
      <c r="BD46" s="6" t="e">
        <f>VLOOKUP($B46,Input!$C$2:$DR$352,10+BD$5,FALSE)*Input2!$B$2</f>
        <v>#N/A</v>
      </c>
      <c r="BE46" s="6" t="e">
        <f>VLOOKUP($B46,Input!$C$2:$DR$352,10+BE$5,FALSE)*Input2!$B$2</f>
        <v>#N/A</v>
      </c>
      <c r="BF46" s="6" t="e">
        <f>VLOOKUP($B46,Input!$C$2:$DR$352,10+BF$5,FALSE)*Input2!$B$2</f>
        <v>#N/A</v>
      </c>
      <c r="BG46" s="6" t="e">
        <f>VLOOKUP($B46,Input!$C$2:$DR$352,10+BG$5,FALSE)*Input2!$B$2</f>
        <v>#N/A</v>
      </c>
      <c r="BH46" s="6" t="e">
        <f>VLOOKUP($B46,Input!$C$2:$DR$352,10+BH$5,FALSE)*Input2!$B$2</f>
        <v>#N/A</v>
      </c>
      <c r="BI46" s="6" t="e">
        <f>VLOOKUP($B46,Input!$C$2:$DR$352,10+BI$5,FALSE)*Input2!$B$2</f>
        <v>#N/A</v>
      </c>
      <c r="BJ46" s="6" t="e">
        <f>VLOOKUP($B46,Input!$C$2:$DR$352,10+BJ$5,FALSE)*Input2!$B$2</f>
        <v>#N/A</v>
      </c>
      <c r="BK46" s="6" t="e">
        <f>VLOOKUP($B46,Input!$C$2:$DR$352,10+BK$5,FALSE)*Input2!$B$2</f>
        <v>#N/A</v>
      </c>
      <c r="BL46" s="6" t="e">
        <f>VLOOKUP($B46,Input!$C$2:$DR$352,10+BL$5,FALSE)*Input2!$B$2</f>
        <v>#N/A</v>
      </c>
      <c r="BM46" s="6" t="e">
        <f>VLOOKUP($B46,Input!$C$2:$DR$352,10+BM$5,FALSE)*Input2!$B$2</f>
        <v>#N/A</v>
      </c>
      <c r="BN46" s="6" t="e">
        <f>VLOOKUP($B46,Input!$C$2:$DR$352,10+BN$5,FALSE)*Input2!$B$2</f>
        <v>#N/A</v>
      </c>
      <c r="BO46" s="6" t="e">
        <f>VLOOKUP($B46,Input!$C$2:$DR$352,10+BO$5,FALSE)*Input2!$B$2</f>
        <v>#N/A</v>
      </c>
      <c r="BP46" s="6" t="e">
        <f>VLOOKUP($B46,Input!$C$2:$DR$352,10+BP$5,FALSE)*Input2!$B$2</f>
        <v>#N/A</v>
      </c>
      <c r="BQ46" s="6" t="e">
        <f>VLOOKUP($B46,Input!$C$2:$DR$352,10+BQ$5,FALSE)*Input2!$B$2</f>
        <v>#N/A</v>
      </c>
      <c r="BR46" s="6" t="e">
        <f>VLOOKUP($B46,Input!$C$2:$DR$352,10+BR$5,FALSE)*Input2!$B$2</f>
        <v>#N/A</v>
      </c>
      <c r="BS46" s="6" t="e">
        <f>VLOOKUP($B46,Input!$C$2:$DR$352,10+BS$5,FALSE)*Input2!$B$2</f>
        <v>#N/A</v>
      </c>
      <c r="BT46" s="6" t="e">
        <f>VLOOKUP($B46,Input!$C$2:$DR$352,10+BT$5,FALSE)*Input2!$B$2</f>
        <v>#N/A</v>
      </c>
      <c r="BU46" s="6" t="e">
        <f>VLOOKUP($B46,Input!$C$2:$DR$352,10+BU$5,FALSE)*Input2!$B$2</f>
        <v>#N/A</v>
      </c>
      <c r="BV46" s="6" t="e">
        <f>VLOOKUP($B46,Input!$C$2:$DR$352,10+BV$5,FALSE)*Input2!$B$2</f>
        <v>#N/A</v>
      </c>
      <c r="BW46" s="6" t="e">
        <f>VLOOKUP($B46,Input!$C$2:$DR$352,10+BW$5,FALSE)*Input2!$B$2</f>
        <v>#N/A</v>
      </c>
      <c r="BX46" s="6" t="e">
        <f>VLOOKUP($B46,Input!$C$2:$DR$352,10+BX$5,FALSE)*Input2!$B$2</f>
        <v>#N/A</v>
      </c>
      <c r="BY46" s="6" t="e">
        <f>VLOOKUP($B46,Input!$C$2:$DR$352,10+BY$5,FALSE)*Input2!$B$2</f>
        <v>#N/A</v>
      </c>
      <c r="BZ46" s="6" t="e">
        <f>VLOOKUP($B46,Input!$C$2:$DR$352,10+BZ$5,FALSE)*Input2!$B$2</f>
        <v>#N/A</v>
      </c>
      <c r="CA46" s="6" t="e">
        <f>VLOOKUP($B46,Input!$C$2:$DR$352,10+CA$5,FALSE)*Input2!$B$2</f>
        <v>#N/A</v>
      </c>
      <c r="CB46" s="6" t="e">
        <f>VLOOKUP($B46,Input!$C$2:$DR$352,10+CB$5,FALSE)*Input2!$B$2</f>
        <v>#N/A</v>
      </c>
      <c r="CC46" s="6" t="e">
        <f>VLOOKUP($B46,Input!$C$2:$DR$352,10+CC$5,FALSE)*Input2!$B$2</f>
        <v>#N/A</v>
      </c>
      <c r="CD46" s="6" t="e">
        <f>VLOOKUP($B46,Input!$C$2:$DR$352,10+CD$5,FALSE)*Input2!$B$2</f>
        <v>#N/A</v>
      </c>
      <c r="CE46" s="6" t="e">
        <f>VLOOKUP($B46,Input!$C$2:$DR$352,10+CE$5,FALSE)*Input2!$B$2</f>
        <v>#N/A</v>
      </c>
      <c r="CF46" s="6" t="e">
        <f>VLOOKUP($B46,Input!$C$2:$DR$352,10+CF$5,FALSE)*Input2!$B$2</f>
        <v>#N/A</v>
      </c>
      <c r="CG46" s="6" t="e">
        <f>VLOOKUP($B46,Input!$C$2:$DR$352,10+CG$5,FALSE)*Input2!$B$2</f>
        <v>#N/A</v>
      </c>
      <c r="CH46" s="6" t="e">
        <f>VLOOKUP($B46,Input!$C$2:$DR$352,10+CH$5,FALSE)*Input2!$B$2</f>
        <v>#N/A</v>
      </c>
      <c r="CI46" s="6" t="e">
        <f>VLOOKUP($B46,Input!$C$2:$DR$352,10+CI$5,FALSE)*Input2!$B$2</f>
        <v>#N/A</v>
      </c>
      <c r="CJ46" s="6" t="e">
        <f>VLOOKUP($B46,Input!$C$2:$DR$352,10+CJ$5,FALSE)*Input2!$B$2</f>
        <v>#N/A</v>
      </c>
      <c r="CK46" s="6" t="e">
        <f>VLOOKUP($B46,Input!$C$2:$DR$352,10+CK$5,FALSE)*Input2!$B$2</f>
        <v>#N/A</v>
      </c>
      <c r="CL46" s="6" t="e">
        <f>VLOOKUP($B46,Input!$C$2:$DR$352,10+CL$5,FALSE)*Input2!$B$2</f>
        <v>#N/A</v>
      </c>
      <c r="CM46" s="6" t="e">
        <f>VLOOKUP($B46,Input!$C$2:$DR$352,10+CM$5,FALSE)*Input2!$B$2</f>
        <v>#N/A</v>
      </c>
      <c r="CN46" s="6" t="e">
        <f>VLOOKUP($B46,Input!$C$2:$DR$352,10+CN$5,FALSE)*Input2!$B$2</f>
        <v>#N/A</v>
      </c>
      <c r="CO46" s="6" t="e">
        <f>VLOOKUP($B46,Input!$C$2:$DR$352,10+CO$5,FALSE)*Input2!$B$2</f>
        <v>#N/A</v>
      </c>
      <c r="CP46" s="6" t="e">
        <f>VLOOKUP($B46,Input!$C$2:$DR$352,10+CP$5,FALSE)*Input2!$B$2</f>
        <v>#N/A</v>
      </c>
    </row>
    <row r="47" spans="1:95" outlineLevel="4">
      <c r="A47" s="5" t="s">
        <v>19</v>
      </c>
      <c r="B47" s="21" t="s">
        <v>207</v>
      </c>
      <c r="C47" s="7"/>
      <c r="D47" s="6" t="e">
        <f>ABS(VLOOKUP($B47,Input!$C$2:$DR$352,10+D$5,FALSE)*Input2!$B$2)</f>
        <v>#N/A</v>
      </c>
      <c r="E47" s="6" t="e">
        <f>ABS(VLOOKUP($B47,Input!$C$2:$DR$352,10+E$5,FALSE)*Input2!$B$2)</f>
        <v>#N/A</v>
      </c>
      <c r="F47" s="6" t="e">
        <f>ABS(VLOOKUP($B47,Input!$C$2:$DR$352,10+F$5,FALSE)*Input2!$B$2)</f>
        <v>#N/A</v>
      </c>
      <c r="G47" s="6" t="e">
        <f>ABS(VLOOKUP($B47,Input!$C$2:$DR$352,10+G$5,FALSE)*Input2!$B$2)</f>
        <v>#N/A</v>
      </c>
      <c r="H47" s="6" t="e">
        <f>ABS(VLOOKUP($B47,Input!$C$2:$DR$352,10+H$5,FALSE)*Input2!$B$2)</f>
        <v>#N/A</v>
      </c>
      <c r="I47" s="6" t="e">
        <f>ABS(VLOOKUP($B47,Input!$C$2:$DR$352,10+I$5,FALSE)*Input2!$B$2)</f>
        <v>#N/A</v>
      </c>
      <c r="J47" s="6" t="e">
        <f>ABS(VLOOKUP($B47,Input!$C$2:$DR$352,10+J$5,FALSE)*Input2!$B$2)</f>
        <v>#N/A</v>
      </c>
      <c r="K47" s="6" t="e">
        <f>ABS(VLOOKUP($B47,Input!$C$2:$DR$352,10+K$5,FALSE)*Input2!$B$2)</f>
        <v>#N/A</v>
      </c>
      <c r="L47" s="6" t="e">
        <f>ABS(VLOOKUP($B47,Input!$C$2:$DR$352,10+L$5,FALSE)*Input2!$B$2)</f>
        <v>#N/A</v>
      </c>
      <c r="M47" s="6" t="e">
        <f>ABS(VLOOKUP($B47,Input!$C$2:$DR$352,10+M$5,FALSE)*Input2!$B$2)</f>
        <v>#N/A</v>
      </c>
      <c r="N47" s="6" t="e">
        <f>ABS(VLOOKUP($B47,Input!$C$2:$DR$352,10+N$5,FALSE)*Input2!$B$2)</f>
        <v>#N/A</v>
      </c>
      <c r="O47" s="6" t="e">
        <f>ABS(VLOOKUP($B47,Input!$C$2:$DR$352,10+O$5,FALSE)*Input2!$B$2)</f>
        <v>#N/A</v>
      </c>
      <c r="P47" s="6" t="e">
        <f>ABS(VLOOKUP($B47,Input!$C$2:$DR$352,10+P$5,FALSE)*Input2!$B$2)</f>
        <v>#N/A</v>
      </c>
      <c r="Q47" s="6" t="e">
        <f>ABS(VLOOKUP($B47,Input!$C$2:$DR$352,10+Q$5,FALSE)*Input2!$B$2)</f>
        <v>#N/A</v>
      </c>
      <c r="R47" s="6" t="e">
        <f>ABS(VLOOKUP($B47,Input!$C$2:$DR$352,10+R$5,FALSE)*Input2!$B$2)</f>
        <v>#N/A</v>
      </c>
      <c r="S47" s="6" t="e">
        <f>ABS(VLOOKUP($B47,Input!$C$2:$DR$352,10+S$5,FALSE)*Input2!$B$2)</f>
        <v>#N/A</v>
      </c>
      <c r="T47" s="6" t="e">
        <f>ABS(VLOOKUP($B47,Input!$C$2:$DR$352,10+T$5,FALSE)*Input2!$B$2)</f>
        <v>#N/A</v>
      </c>
      <c r="U47" s="6" t="e">
        <f>ABS(VLOOKUP($B47,Input!$C$2:$DR$352,10+U$5,FALSE)*Input2!$B$2)</f>
        <v>#N/A</v>
      </c>
      <c r="V47" s="6" t="e">
        <f>ABS(VLOOKUP($B47,Input!$C$2:$DR$352,10+V$5,FALSE)*Input2!$B$2)</f>
        <v>#N/A</v>
      </c>
      <c r="W47" s="6" t="e">
        <f>ABS(VLOOKUP($B47,Input!$C$2:$DR$352,10+W$5,FALSE)*Input2!$B$2)</f>
        <v>#N/A</v>
      </c>
      <c r="X47" s="6" t="e">
        <f>ABS(VLOOKUP($B47,Input!$C$2:$DR$352,10+X$5,FALSE)*Input2!$B$2)</f>
        <v>#N/A</v>
      </c>
      <c r="Y47" s="6" t="e">
        <f>ABS(VLOOKUP($B47,Input!$C$2:$DR$352,10+Y$5,FALSE)*Input2!$B$2)</f>
        <v>#N/A</v>
      </c>
      <c r="Z47" s="6" t="e">
        <f>ABS(VLOOKUP($B47,Input!$C$2:$DR$352,10+Z$5,FALSE)*Input2!$B$2)</f>
        <v>#N/A</v>
      </c>
      <c r="AA47" s="6" t="e">
        <f>ABS(VLOOKUP($B47,Input!$C$2:$DR$352,10+AA$5,FALSE)*Input2!$B$2)</f>
        <v>#N/A</v>
      </c>
      <c r="AB47" s="6" t="e">
        <f>ABS(VLOOKUP($B47,Input!$C$2:$DR$352,10+AB$5,FALSE)*Input2!$B$2)</f>
        <v>#N/A</v>
      </c>
      <c r="AC47" s="6" t="e">
        <f>ABS(VLOOKUP($B47,Input!$C$2:$DR$352,10+AC$5,FALSE)*Input2!$B$2)</f>
        <v>#N/A</v>
      </c>
      <c r="AD47" s="6" t="e">
        <f>ABS(VLOOKUP($B47,Input!$C$2:$DR$352,10+AD$5,FALSE)*Input2!$B$2)</f>
        <v>#N/A</v>
      </c>
      <c r="AE47" s="6" t="e">
        <f>ABS(VLOOKUP($B47,Input!$C$2:$DR$352,10+AE$5,FALSE)*Input2!$B$2)</f>
        <v>#N/A</v>
      </c>
      <c r="AF47" s="6" t="e">
        <f>ABS(VLOOKUP($B47,Input!$C$2:$DR$352,10+AF$5,FALSE)*Input2!$B$2)</f>
        <v>#N/A</v>
      </c>
      <c r="AG47" s="6" t="e">
        <f>ABS(VLOOKUP($B47,Input!$C$2:$DR$352,10+AG$5,FALSE)*Input2!$B$2)</f>
        <v>#N/A</v>
      </c>
      <c r="AH47" s="6" t="e">
        <f>ABS(VLOOKUP($B47,Input!$C$2:$DR$352,10+AH$5,FALSE)*Input2!$B$2)</f>
        <v>#N/A</v>
      </c>
      <c r="AI47" s="6" t="e">
        <f>ABS(VLOOKUP($B47,Input!$C$2:$DR$352,10+AI$5,FALSE)*Input2!$B$2)</f>
        <v>#N/A</v>
      </c>
      <c r="AJ47" s="6" t="e">
        <f>ABS(VLOOKUP($B47,Input!$C$2:$DR$352,10+AJ$5,FALSE)*Input2!$B$2)</f>
        <v>#N/A</v>
      </c>
      <c r="AK47" s="6" t="e">
        <f>ABS(VLOOKUP($B47,Input!$C$2:$DR$352,10+AK$5,FALSE)*Input2!$B$2)</f>
        <v>#N/A</v>
      </c>
      <c r="AL47" s="6" t="e">
        <f>ABS(VLOOKUP($B47,Input!$C$2:$DR$352,10+AL$5,FALSE)*Input2!$B$2)</f>
        <v>#N/A</v>
      </c>
      <c r="AM47" s="6" t="e">
        <f>ABS(VLOOKUP($B47,Input!$C$2:$DR$352,10+AM$5,FALSE)*Input2!$B$2)</f>
        <v>#N/A</v>
      </c>
      <c r="AN47" s="6" t="e">
        <f>ABS(VLOOKUP($B47,Input!$C$2:$DR$352,10+AN$5,FALSE)*Input2!$B$2)</f>
        <v>#N/A</v>
      </c>
      <c r="AO47" s="6" t="e">
        <f>ABS(VLOOKUP($B47,Input!$C$2:$DR$352,10+AO$5,FALSE)*Input2!$B$2)</f>
        <v>#N/A</v>
      </c>
      <c r="AP47" s="6" t="e">
        <f>ABS(VLOOKUP($B47,Input!$C$2:$DR$352,10+AP$5,FALSE)*Input2!$B$2)</f>
        <v>#N/A</v>
      </c>
      <c r="AQ47" s="6" t="e">
        <f>ABS(VLOOKUP($B47,Input!$C$2:$DR$352,10+AQ$5,FALSE)*Input2!$B$2)</f>
        <v>#N/A</v>
      </c>
      <c r="AR47" s="6" t="e">
        <f>ABS(VLOOKUP($B47,Input!$C$2:$DR$352,10+AR$5,FALSE)*Input2!$B$2)</f>
        <v>#N/A</v>
      </c>
      <c r="AS47" s="6" t="e">
        <f>ABS(VLOOKUP($B47,Input!$C$2:$DR$352,10+AS$5,FALSE)*Input2!$B$2)</f>
        <v>#N/A</v>
      </c>
      <c r="AT47" s="6" t="e">
        <f>ABS(VLOOKUP($B47,Input!$C$2:$DR$352,10+AT$5,FALSE)*Input2!$B$2)</f>
        <v>#N/A</v>
      </c>
      <c r="AU47" s="6" t="e">
        <f>ABS(VLOOKUP($B47,Input!$C$2:$DR$352,10+AU$5,FALSE)*Input2!$B$2)</f>
        <v>#N/A</v>
      </c>
      <c r="AV47" s="6" t="e">
        <f>ABS(VLOOKUP($B47,Input!$C$2:$DR$352,10+AV$5,FALSE)*Input2!$B$2)</f>
        <v>#N/A</v>
      </c>
      <c r="AW47" s="6" t="e">
        <f>ABS(VLOOKUP($B47,Input!$C$2:$DR$352,10+AW$5,FALSE)*Input2!$B$2)</f>
        <v>#N/A</v>
      </c>
      <c r="AX47" s="6" t="e">
        <f>ABS(VLOOKUP($B47,Input!$C$2:$DR$352,10+AX$5,FALSE)*Input2!$B$2)</f>
        <v>#N/A</v>
      </c>
      <c r="AY47" s="6" t="e">
        <f>ABS(VLOOKUP($B47,Input!$C$2:$DR$352,10+AY$5,FALSE)*Input2!$B$2)</f>
        <v>#N/A</v>
      </c>
      <c r="AZ47" s="6" t="e">
        <f>ABS(VLOOKUP($B47,Input!$C$2:$DR$352,10+AZ$5,FALSE)*Input2!$B$2)</f>
        <v>#N/A</v>
      </c>
      <c r="BA47" s="6" t="e">
        <f>ABS(VLOOKUP($B47,Input!$C$2:$DR$352,10+BA$5,FALSE)*Input2!$B$2)</f>
        <v>#N/A</v>
      </c>
      <c r="BB47" s="6" t="e">
        <f>ABS(VLOOKUP($B47,Input!$C$2:$DR$352,10+BB$5,FALSE)*Input2!$B$2)</f>
        <v>#N/A</v>
      </c>
      <c r="BC47" s="6" t="e">
        <f>ABS(VLOOKUP($B47,Input!$C$2:$DR$352,10+BC$5,FALSE)*Input2!$B$2)</f>
        <v>#N/A</v>
      </c>
      <c r="BD47" s="6" t="e">
        <f>ABS(VLOOKUP($B47,Input!$C$2:$DR$352,10+BD$5,FALSE)*Input2!$B$2)</f>
        <v>#N/A</v>
      </c>
      <c r="BE47" s="6" t="e">
        <f>ABS(VLOOKUP($B47,Input!$C$2:$DR$352,10+BE$5,FALSE)*Input2!$B$2)</f>
        <v>#N/A</v>
      </c>
      <c r="BF47" s="6" t="e">
        <f>ABS(VLOOKUP($B47,Input!$C$2:$DR$352,10+BF$5,FALSE)*Input2!$B$2)</f>
        <v>#N/A</v>
      </c>
      <c r="BG47" s="6" t="e">
        <f>ABS(VLOOKUP($B47,Input!$C$2:$DR$352,10+BG$5,FALSE)*Input2!$B$2)</f>
        <v>#N/A</v>
      </c>
      <c r="BH47" s="6" t="e">
        <f>ABS(VLOOKUP($B47,Input!$C$2:$DR$352,10+BH$5,FALSE)*Input2!$B$2)</f>
        <v>#N/A</v>
      </c>
      <c r="BI47" s="6" t="e">
        <f>ABS(VLOOKUP($B47,Input!$C$2:$DR$352,10+BI$5,FALSE)*Input2!$B$2)</f>
        <v>#N/A</v>
      </c>
      <c r="BJ47" s="6" t="e">
        <f>ABS(VLOOKUP($B47,Input!$C$2:$DR$352,10+BJ$5,FALSE)*Input2!$B$2)</f>
        <v>#N/A</v>
      </c>
      <c r="BK47" s="6" t="e">
        <f>ABS(VLOOKUP($B47,Input!$C$2:$DR$352,10+BK$5,FALSE)*Input2!$B$2)</f>
        <v>#N/A</v>
      </c>
      <c r="BL47" s="6" t="e">
        <f>ABS(VLOOKUP($B47,Input!$C$2:$DR$352,10+BL$5,FALSE)*Input2!$B$2)</f>
        <v>#N/A</v>
      </c>
      <c r="BM47" s="6" t="e">
        <f>ABS(VLOOKUP($B47,Input!$C$2:$DR$352,10+BM$5,FALSE)*Input2!$B$2)</f>
        <v>#N/A</v>
      </c>
      <c r="BN47" s="6" t="e">
        <f>ABS(VLOOKUP($B47,Input!$C$2:$DR$352,10+BN$5,FALSE)*Input2!$B$2)</f>
        <v>#N/A</v>
      </c>
      <c r="BO47" s="6" t="e">
        <f>ABS(VLOOKUP($B47,Input!$C$2:$DR$352,10+BO$5,FALSE)*Input2!$B$2)</f>
        <v>#N/A</v>
      </c>
      <c r="BP47" s="6" t="e">
        <f>ABS(VLOOKUP($B47,Input!$C$2:$DR$352,10+BP$5,FALSE)*Input2!$B$2)</f>
        <v>#N/A</v>
      </c>
      <c r="BQ47" s="6" t="e">
        <f>ABS(VLOOKUP($B47,Input!$C$2:$DR$352,10+BQ$5,FALSE)*Input2!$B$2)</f>
        <v>#N/A</v>
      </c>
      <c r="BR47" s="6" t="e">
        <f>ABS(VLOOKUP($B47,Input!$C$2:$DR$352,10+BR$5,FALSE)*Input2!$B$2)</f>
        <v>#N/A</v>
      </c>
      <c r="BS47" s="6" t="e">
        <f>ABS(VLOOKUP($B47,Input!$C$2:$DR$352,10+BS$5,FALSE)*Input2!$B$2)</f>
        <v>#N/A</v>
      </c>
      <c r="BT47" s="6" t="e">
        <f>ABS(VLOOKUP($B47,Input!$C$2:$DR$352,10+BT$5,FALSE)*Input2!$B$2)</f>
        <v>#N/A</v>
      </c>
      <c r="BU47" s="6" t="e">
        <f>ABS(VLOOKUP($B47,Input!$C$2:$DR$352,10+BU$5,FALSE)*Input2!$B$2)</f>
        <v>#N/A</v>
      </c>
      <c r="BV47" s="6" t="e">
        <f>ABS(VLOOKUP($B47,Input!$C$2:$DR$352,10+BV$5,FALSE)*Input2!$B$2)</f>
        <v>#N/A</v>
      </c>
      <c r="BW47" s="6" t="e">
        <f>ABS(VLOOKUP($B47,Input!$C$2:$DR$352,10+BW$5,FALSE)*Input2!$B$2)</f>
        <v>#N/A</v>
      </c>
      <c r="BX47" s="6" t="e">
        <f>ABS(VLOOKUP($B47,Input!$C$2:$DR$352,10+BX$5,FALSE)*Input2!$B$2)</f>
        <v>#N/A</v>
      </c>
      <c r="BY47" s="6" t="e">
        <f>ABS(VLOOKUP($B47,Input!$C$2:$DR$352,10+BY$5,FALSE)*Input2!$B$2)</f>
        <v>#N/A</v>
      </c>
      <c r="BZ47" s="6" t="e">
        <f>ABS(VLOOKUP($B47,Input!$C$2:$DR$352,10+BZ$5,FALSE)*Input2!$B$2)</f>
        <v>#N/A</v>
      </c>
      <c r="CA47" s="6" t="e">
        <f>ABS(VLOOKUP($B47,Input!$C$2:$DR$352,10+CA$5,FALSE)*Input2!$B$2)</f>
        <v>#N/A</v>
      </c>
      <c r="CB47" s="6" t="e">
        <f>ABS(VLOOKUP($B47,Input!$C$2:$DR$352,10+CB$5,FALSE)*Input2!$B$2)</f>
        <v>#N/A</v>
      </c>
      <c r="CC47" s="6" t="e">
        <f>ABS(VLOOKUP($B47,Input!$C$2:$DR$352,10+CC$5,FALSE)*Input2!$B$2)</f>
        <v>#N/A</v>
      </c>
      <c r="CD47" s="6" t="e">
        <f>ABS(VLOOKUP($B47,Input!$C$2:$DR$352,10+CD$5,FALSE)*Input2!$B$2)</f>
        <v>#N/A</v>
      </c>
      <c r="CE47" s="6" t="e">
        <f>ABS(VLOOKUP($B47,Input!$C$2:$DR$352,10+CE$5,FALSE)*Input2!$B$2)</f>
        <v>#N/A</v>
      </c>
      <c r="CF47" s="6" t="e">
        <f>ABS(VLOOKUP($B47,Input!$C$2:$DR$352,10+CF$5,FALSE)*Input2!$B$2)</f>
        <v>#N/A</v>
      </c>
      <c r="CG47" s="6" t="e">
        <f>ABS(VLOOKUP($B47,Input!$C$2:$DR$352,10+CG$5,FALSE)*Input2!$B$2)</f>
        <v>#N/A</v>
      </c>
      <c r="CH47" s="6" t="e">
        <f>ABS(VLOOKUP($B47,Input!$C$2:$DR$352,10+CH$5,FALSE)*Input2!$B$2)</f>
        <v>#N/A</v>
      </c>
      <c r="CI47" s="6" t="e">
        <f>ABS(VLOOKUP($B47,Input!$C$2:$DR$352,10+CI$5,FALSE)*Input2!$B$2)</f>
        <v>#N/A</v>
      </c>
      <c r="CJ47" s="6" t="e">
        <f>ABS(VLOOKUP($B47,Input!$C$2:$DR$352,10+CJ$5,FALSE)*Input2!$B$2)</f>
        <v>#N/A</v>
      </c>
      <c r="CK47" s="6" t="e">
        <f>ABS(VLOOKUP($B47,Input!$C$2:$DR$352,10+CK$5,FALSE)*Input2!$B$2)</f>
        <v>#N/A</v>
      </c>
      <c r="CL47" s="6" t="e">
        <f>ABS(VLOOKUP($B47,Input!$C$2:$DR$352,10+CL$5,FALSE)*Input2!$B$2)</f>
        <v>#N/A</v>
      </c>
      <c r="CM47" s="6" t="e">
        <f>ABS(VLOOKUP($B47,Input!$C$2:$DR$352,10+CM$5,FALSE)*Input2!$B$2)</f>
        <v>#N/A</v>
      </c>
      <c r="CN47" s="6" t="e">
        <f>ABS(VLOOKUP($B47,Input!$C$2:$DR$352,10+CN$5,FALSE)*Input2!$B$2)</f>
        <v>#N/A</v>
      </c>
      <c r="CO47" s="6" t="e">
        <f>ABS(VLOOKUP($B47,Input!$C$2:$DR$352,10+CO$5,FALSE)*Input2!$B$2)</f>
        <v>#N/A</v>
      </c>
      <c r="CP47" s="6" t="e">
        <f>ABS(VLOOKUP($B47,Input!$C$2:$DR$352,10+CP$5,FALSE)*Input2!$B$2)</f>
        <v>#N/A</v>
      </c>
    </row>
    <row r="48" spans="1:95" outlineLevel="4" collapsed="1">
      <c r="A48" s="64" t="s">
        <v>269</v>
      </c>
      <c r="B48" s="21" t="s">
        <v>272</v>
      </c>
      <c r="C48" s="7"/>
      <c r="D48" s="6" t="e">
        <f>VLOOKUP($B48,Input!$C$2:$DR$352,10+D$5,FALSE)*Input2!$B$2</f>
        <v>#N/A</v>
      </c>
      <c r="E48" s="6" t="e">
        <f>VLOOKUP($B48,Input!$C$2:$DR$352,10+E$5,FALSE)*Input2!$B$2</f>
        <v>#N/A</v>
      </c>
      <c r="F48" s="6" t="e">
        <f>VLOOKUP($B48,Input!$C$2:$DR$352,10+F$5,FALSE)*Input2!$B$2</f>
        <v>#N/A</v>
      </c>
      <c r="G48" s="6" t="e">
        <f>VLOOKUP($B48,Input!$C$2:$DR$352,10+G$5,FALSE)*Input2!$B$2</f>
        <v>#N/A</v>
      </c>
      <c r="H48" s="6" t="e">
        <f>VLOOKUP($B48,Input!$C$2:$DR$352,10+H$5,FALSE)*Input2!$B$2</f>
        <v>#N/A</v>
      </c>
      <c r="I48" s="6" t="e">
        <f>VLOOKUP($B48,Input!$C$2:$DR$352,10+I$5,FALSE)*Input2!$B$2</f>
        <v>#N/A</v>
      </c>
      <c r="J48" s="6" t="e">
        <f>VLOOKUP($B48,Input!$C$2:$DR$352,10+J$5,FALSE)*Input2!$B$2</f>
        <v>#N/A</v>
      </c>
      <c r="K48" s="6" t="e">
        <f>VLOOKUP($B48,Input!$C$2:$DR$352,10+K$5,FALSE)*Input2!$B$2</f>
        <v>#N/A</v>
      </c>
      <c r="L48" s="6" t="e">
        <f>VLOOKUP($B48,Input!$C$2:$DR$352,10+L$5,FALSE)*Input2!$B$2</f>
        <v>#N/A</v>
      </c>
      <c r="M48" s="6" t="e">
        <f>VLOOKUP($B48,Input!$C$2:$DR$352,10+M$5,FALSE)*Input2!$B$2</f>
        <v>#N/A</v>
      </c>
      <c r="N48" s="6" t="e">
        <f>VLOOKUP($B48,Input!$C$2:$DR$352,10+N$5,FALSE)*Input2!$B$2</f>
        <v>#N/A</v>
      </c>
      <c r="O48" s="6" t="e">
        <f>VLOOKUP($B48,Input!$C$2:$DR$352,10+O$5,FALSE)*Input2!$B$2</f>
        <v>#N/A</v>
      </c>
      <c r="P48" s="6" t="e">
        <f>VLOOKUP($B48,Input!$C$2:$DR$352,10+P$5,FALSE)*Input2!$B$2</f>
        <v>#N/A</v>
      </c>
      <c r="Q48" s="6" t="e">
        <f>VLOOKUP($B48,Input!$C$2:$DR$352,10+Q$5,FALSE)*Input2!$B$2</f>
        <v>#N/A</v>
      </c>
      <c r="R48" s="6" t="e">
        <f>VLOOKUP($B48,Input!$C$2:$DR$352,10+R$5,FALSE)*Input2!$B$2</f>
        <v>#N/A</v>
      </c>
      <c r="S48" s="6" t="e">
        <f>VLOOKUP($B48,Input!$C$2:$DR$352,10+S$5,FALSE)*Input2!$B$2</f>
        <v>#N/A</v>
      </c>
      <c r="T48" s="6" t="e">
        <f>VLOOKUP($B48,Input!$C$2:$DR$352,10+T$5,FALSE)*Input2!$B$2</f>
        <v>#N/A</v>
      </c>
      <c r="U48" s="6" t="e">
        <f>VLOOKUP($B48,Input!$C$2:$DR$352,10+U$5,FALSE)*Input2!$B$2</f>
        <v>#N/A</v>
      </c>
      <c r="V48" s="6" t="e">
        <f>VLOOKUP($B48,Input!$C$2:$DR$352,10+V$5,FALSE)*Input2!$B$2</f>
        <v>#N/A</v>
      </c>
      <c r="W48" s="6" t="e">
        <f>VLOOKUP($B48,Input!$C$2:$DR$352,10+W$5,FALSE)*Input2!$B$2</f>
        <v>#N/A</v>
      </c>
      <c r="X48" s="6" t="e">
        <f>VLOOKUP($B48,Input!$C$2:$DR$352,10+X$5,FALSE)*Input2!$B$2</f>
        <v>#N/A</v>
      </c>
      <c r="Y48" s="6" t="e">
        <f>VLOOKUP($B48,Input!$C$2:$DR$352,10+Y$5,FALSE)*Input2!$B$2</f>
        <v>#N/A</v>
      </c>
      <c r="Z48" s="6" t="e">
        <f>VLOOKUP($B48,Input!$C$2:$DR$352,10+Z$5,FALSE)*Input2!$B$2</f>
        <v>#N/A</v>
      </c>
      <c r="AA48" s="6" t="e">
        <f>VLOOKUP($B48,Input!$C$2:$DR$352,10+AA$5,FALSE)*Input2!$B$2</f>
        <v>#N/A</v>
      </c>
      <c r="AB48" s="6" t="e">
        <f>VLOOKUP($B48,Input!$C$2:$DR$352,10+AB$5,FALSE)*Input2!$B$2</f>
        <v>#N/A</v>
      </c>
      <c r="AC48" s="6" t="e">
        <f>VLOOKUP($B48,Input!$C$2:$DR$352,10+AC$5,FALSE)*Input2!$B$2</f>
        <v>#N/A</v>
      </c>
      <c r="AD48" s="6" t="e">
        <f>VLOOKUP($B48,Input!$C$2:$DR$352,10+AD$5,FALSE)*Input2!$B$2</f>
        <v>#N/A</v>
      </c>
      <c r="AE48" s="6" t="e">
        <f>VLOOKUP($B48,Input!$C$2:$DR$352,10+AE$5,FALSE)*Input2!$B$2</f>
        <v>#N/A</v>
      </c>
      <c r="AF48" s="6" t="e">
        <f>VLOOKUP($B48,Input!$C$2:$DR$352,10+AF$5,FALSE)*Input2!$B$2</f>
        <v>#N/A</v>
      </c>
      <c r="AG48" s="6" t="e">
        <f>VLOOKUP($B48,Input!$C$2:$DR$352,10+AG$5,FALSE)*Input2!$B$2</f>
        <v>#N/A</v>
      </c>
      <c r="AH48" s="6" t="e">
        <f>VLOOKUP($B48,Input!$C$2:$DR$352,10+AH$5,FALSE)*Input2!$B$2</f>
        <v>#N/A</v>
      </c>
      <c r="AI48" s="6" t="e">
        <f>VLOOKUP($B48,Input!$C$2:$DR$352,10+AI$5,FALSE)*Input2!$B$2</f>
        <v>#N/A</v>
      </c>
      <c r="AJ48" s="6" t="e">
        <f>VLOOKUP($B48,Input!$C$2:$DR$352,10+AJ$5,FALSE)*Input2!$B$2</f>
        <v>#N/A</v>
      </c>
      <c r="AK48" s="6" t="e">
        <f>VLOOKUP($B48,Input!$C$2:$DR$352,10+AK$5,FALSE)*Input2!$B$2</f>
        <v>#N/A</v>
      </c>
      <c r="AL48" s="6" t="e">
        <f>VLOOKUP($B48,Input!$C$2:$DR$352,10+AL$5,FALSE)*Input2!$B$2</f>
        <v>#N/A</v>
      </c>
      <c r="AM48" s="6" t="e">
        <f>VLOOKUP($B48,Input!$C$2:$DR$352,10+AM$5,FALSE)*Input2!$B$2</f>
        <v>#N/A</v>
      </c>
      <c r="AN48" s="6" t="e">
        <f>VLOOKUP($B48,Input!$C$2:$DR$352,10+AN$5,FALSE)*Input2!$B$2</f>
        <v>#N/A</v>
      </c>
      <c r="AO48" s="6" t="e">
        <f>VLOOKUP($B48,Input!$C$2:$DR$352,10+AO$5,FALSE)*Input2!$B$2</f>
        <v>#N/A</v>
      </c>
      <c r="AP48" s="6" t="e">
        <f>VLOOKUP($B48,Input!$C$2:$DR$352,10+AP$5,FALSE)*Input2!$B$2</f>
        <v>#N/A</v>
      </c>
      <c r="AQ48" s="6" t="e">
        <f>VLOOKUP($B48,Input!$C$2:$DR$352,10+AQ$5,FALSE)*Input2!$B$2</f>
        <v>#N/A</v>
      </c>
      <c r="AR48" s="6" t="e">
        <f>VLOOKUP($B48,Input!$C$2:$DR$352,10+AR$5,FALSE)*Input2!$B$2</f>
        <v>#N/A</v>
      </c>
      <c r="AS48" s="6" t="e">
        <f>VLOOKUP($B48,Input!$C$2:$DR$352,10+AS$5,FALSE)*Input2!$B$2</f>
        <v>#N/A</v>
      </c>
      <c r="AT48" s="6" t="e">
        <f>VLOOKUP($B48,Input!$C$2:$DR$352,10+AT$5,FALSE)*Input2!$B$2</f>
        <v>#N/A</v>
      </c>
      <c r="AU48" s="6" t="e">
        <f>VLOOKUP($B48,Input!$C$2:$DR$352,10+AU$5,FALSE)*Input2!$B$2</f>
        <v>#N/A</v>
      </c>
      <c r="AV48" s="6" t="e">
        <f>VLOOKUP($B48,Input!$C$2:$DR$352,10+AV$5,FALSE)*Input2!$B$2</f>
        <v>#N/A</v>
      </c>
      <c r="AW48" s="6" t="e">
        <f>VLOOKUP($B48,Input!$C$2:$DR$352,10+AW$5,FALSE)*Input2!$B$2</f>
        <v>#N/A</v>
      </c>
      <c r="AX48" s="6" t="e">
        <f>VLOOKUP($B48,Input!$C$2:$DR$352,10+AX$5,FALSE)*Input2!$B$2</f>
        <v>#N/A</v>
      </c>
      <c r="AY48" s="6" t="e">
        <f>VLOOKUP($B48,Input!$C$2:$DR$352,10+AY$5,FALSE)*Input2!$B$2</f>
        <v>#N/A</v>
      </c>
      <c r="AZ48" s="6" t="e">
        <f>VLOOKUP($B48,Input!$C$2:$DR$352,10+AZ$5,FALSE)*Input2!$B$2</f>
        <v>#N/A</v>
      </c>
      <c r="BA48" s="6" t="e">
        <f>VLOOKUP($B48,Input!$C$2:$DR$352,10+BA$5,FALSE)*Input2!$B$2</f>
        <v>#N/A</v>
      </c>
      <c r="BB48" s="6" t="e">
        <f>VLOOKUP($B48,Input!$C$2:$DR$352,10+BB$5,FALSE)*Input2!$B$2</f>
        <v>#N/A</v>
      </c>
      <c r="BC48" s="6" t="e">
        <f>VLOOKUP($B48,Input!$C$2:$DR$352,10+BC$5,FALSE)*Input2!$B$2</f>
        <v>#N/A</v>
      </c>
      <c r="BD48" s="6" t="e">
        <f>VLOOKUP($B48,Input!$C$2:$DR$352,10+BD$5,FALSE)*Input2!$B$2</f>
        <v>#N/A</v>
      </c>
      <c r="BE48" s="6" t="e">
        <f>VLOOKUP($B48,Input!$C$2:$DR$352,10+BE$5,FALSE)*Input2!$B$2</f>
        <v>#N/A</v>
      </c>
      <c r="BF48" s="6" t="e">
        <f>VLOOKUP($B48,Input!$C$2:$DR$352,10+BF$5,FALSE)*Input2!$B$2</f>
        <v>#N/A</v>
      </c>
      <c r="BG48" s="6" t="e">
        <f>VLOOKUP($B48,Input!$C$2:$DR$352,10+BG$5,FALSE)*Input2!$B$2</f>
        <v>#N/A</v>
      </c>
      <c r="BH48" s="6" t="e">
        <f>VLOOKUP($B48,Input!$C$2:$DR$352,10+BH$5,FALSE)*Input2!$B$2</f>
        <v>#N/A</v>
      </c>
      <c r="BI48" s="6" t="e">
        <f>VLOOKUP($B48,Input!$C$2:$DR$352,10+BI$5,FALSE)*Input2!$B$2</f>
        <v>#N/A</v>
      </c>
      <c r="BJ48" s="6" t="e">
        <f>VLOOKUP($B48,Input!$C$2:$DR$352,10+BJ$5,FALSE)*Input2!$B$2</f>
        <v>#N/A</v>
      </c>
      <c r="BK48" s="6" t="e">
        <f>VLOOKUP($B48,Input!$C$2:$DR$352,10+BK$5,FALSE)*Input2!$B$2</f>
        <v>#N/A</v>
      </c>
      <c r="BL48" s="6" t="e">
        <f>VLOOKUP($B48,Input!$C$2:$DR$352,10+BL$5,FALSE)*Input2!$B$2</f>
        <v>#N/A</v>
      </c>
      <c r="BM48" s="6" t="e">
        <f>VLOOKUP($B48,Input!$C$2:$DR$352,10+BM$5,FALSE)*Input2!$B$2</f>
        <v>#N/A</v>
      </c>
      <c r="BN48" s="6" t="e">
        <f>VLOOKUP($B48,Input!$C$2:$DR$352,10+BN$5,FALSE)*Input2!$B$2</f>
        <v>#N/A</v>
      </c>
      <c r="BO48" s="6" t="e">
        <f>VLOOKUP($B48,Input!$C$2:$DR$352,10+BO$5,FALSE)*Input2!$B$2</f>
        <v>#N/A</v>
      </c>
      <c r="BP48" s="6" t="e">
        <f>VLOOKUP($B48,Input!$C$2:$DR$352,10+BP$5,FALSE)*Input2!$B$2</f>
        <v>#N/A</v>
      </c>
      <c r="BQ48" s="6" t="e">
        <f>VLOOKUP($B48,Input!$C$2:$DR$352,10+BQ$5,FALSE)*Input2!$B$2</f>
        <v>#N/A</v>
      </c>
      <c r="BR48" s="6" t="e">
        <f>VLOOKUP($B48,Input!$C$2:$DR$352,10+BR$5,FALSE)*Input2!$B$2</f>
        <v>#N/A</v>
      </c>
      <c r="BS48" s="6" t="e">
        <f>VLOOKUP($B48,Input!$C$2:$DR$352,10+BS$5,FALSE)*Input2!$B$2</f>
        <v>#N/A</v>
      </c>
      <c r="BT48" s="6" t="e">
        <f>VLOOKUP($B48,Input!$C$2:$DR$352,10+BT$5,FALSE)*Input2!$B$2</f>
        <v>#N/A</v>
      </c>
      <c r="BU48" s="6" t="e">
        <f>VLOOKUP($B48,Input!$C$2:$DR$352,10+BU$5,FALSE)*Input2!$B$2</f>
        <v>#N/A</v>
      </c>
      <c r="BV48" s="6" t="e">
        <f>VLOOKUP($B48,Input!$C$2:$DR$352,10+BV$5,FALSE)*Input2!$B$2</f>
        <v>#N/A</v>
      </c>
      <c r="BW48" s="6" t="e">
        <f>VLOOKUP($B48,Input!$C$2:$DR$352,10+BW$5,FALSE)*Input2!$B$2</f>
        <v>#N/A</v>
      </c>
      <c r="BX48" s="6" t="e">
        <f>VLOOKUP($B48,Input!$C$2:$DR$352,10+BX$5,FALSE)*Input2!$B$2</f>
        <v>#N/A</v>
      </c>
      <c r="BY48" s="6" t="e">
        <f>VLOOKUP($B48,Input!$C$2:$DR$352,10+BY$5,FALSE)*Input2!$B$2</f>
        <v>#N/A</v>
      </c>
      <c r="BZ48" s="6" t="e">
        <f>VLOOKUP($B48,Input!$C$2:$DR$352,10+BZ$5,FALSE)*Input2!$B$2</f>
        <v>#N/A</v>
      </c>
      <c r="CA48" s="6" t="e">
        <f>VLOOKUP($B48,Input!$C$2:$DR$352,10+CA$5,FALSE)*Input2!$B$2</f>
        <v>#N/A</v>
      </c>
      <c r="CB48" s="6" t="e">
        <f>VLOOKUP($B48,Input!$C$2:$DR$352,10+CB$5,FALSE)*Input2!$B$2</f>
        <v>#N/A</v>
      </c>
      <c r="CC48" s="6" t="e">
        <f>VLOOKUP($B48,Input!$C$2:$DR$352,10+CC$5,FALSE)*Input2!$B$2</f>
        <v>#N/A</v>
      </c>
      <c r="CD48" s="6" t="e">
        <f>VLOOKUP($B48,Input!$C$2:$DR$352,10+CD$5,FALSE)*Input2!$B$2</f>
        <v>#N/A</v>
      </c>
      <c r="CE48" s="6" t="e">
        <f>VLOOKUP($B48,Input!$C$2:$DR$352,10+CE$5,FALSE)*Input2!$B$2</f>
        <v>#N/A</v>
      </c>
      <c r="CF48" s="6" t="e">
        <f>VLOOKUP($B48,Input!$C$2:$DR$352,10+CF$5,FALSE)*Input2!$B$2</f>
        <v>#N/A</v>
      </c>
      <c r="CG48" s="6" t="e">
        <f>VLOOKUP($B48,Input!$C$2:$DR$352,10+CG$5,FALSE)*Input2!$B$2</f>
        <v>#N/A</v>
      </c>
      <c r="CH48" s="6" t="e">
        <f>VLOOKUP($B48,Input!$C$2:$DR$352,10+CH$5,FALSE)*Input2!$B$2</f>
        <v>#N/A</v>
      </c>
      <c r="CI48" s="6" t="e">
        <f>VLOOKUP($B48,Input!$C$2:$DR$352,10+CI$5,FALSE)*Input2!$B$2</f>
        <v>#N/A</v>
      </c>
      <c r="CJ48" s="6" t="e">
        <f>VLOOKUP($B48,Input!$C$2:$DR$352,10+CJ$5,FALSE)*Input2!$B$2</f>
        <v>#N/A</v>
      </c>
      <c r="CK48" s="6" t="e">
        <f>VLOOKUP($B48,Input!$C$2:$DR$352,10+CK$5,FALSE)*Input2!$B$2</f>
        <v>#N/A</v>
      </c>
      <c r="CL48" s="6" t="e">
        <f>VLOOKUP($B48,Input!$C$2:$DR$352,10+CL$5,FALSE)*Input2!$B$2</f>
        <v>#N/A</v>
      </c>
      <c r="CM48" s="6" t="e">
        <f>VLOOKUP($B48,Input!$C$2:$DR$352,10+CM$5,FALSE)*Input2!$B$2</f>
        <v>#N/A</v>
      </c>
      <c r="CN48" s="6" t="e">
        <f>VLOOKUP($B48,Input!$C$2:$DR$352,10+CN$5,FALSE)*Input2!$B$2</f>
        <v>#N/A</v>
      </c>
      <c r="CO48" s="6" t="e">
        <f>VLOOKUP($B48,Input!$C$2:$DR$352,10+CO$5,FALSE)*Input2!$B$2</f>
        <v>#N/A</v>
      </c>
      <c r="CP48" s="6" t="e">
        <f>VLOOKUP($B48,Input!$C$2:$DR$352,10+CP$5,FALSE)*Input2!$B$2</f>
        <v>#N/A</v>
      </c>
    </row>
    <row r="49" spans="1:94" outlineLevel="4">
      <c r="A49" s="65" t="s">
        <v>270</v>
      </c>
      <c r="B49" s="21" t="s">
        <v>273</v>
      </c>
      <c r="C49" s="7"/>
      <c r="D49" s="6" t="e">
        <f>VLOOKUP($B49,Input!$C$2:$DR$352,10+D$5,FALSE)*Input2!$B$2</f>
        <v>#N/A</v>
      </c>
      <c r="E49" s="6" t="e">
        <f>VLOOKUP($B49,Input!$C$2:$DR$352,10+E$5,FALSE)*Input2!$B$2</f>
        <v>#N/A</v>
      </c>
      <c r="F49" s="6" t="e">
        <f>VLOOKUP($B49,Input!$C$2:$DR$352,10+F$5,FALSE)*Input2!$B$2</f>
        <v>#N/A</v>
      </c>
      <c r="G49" s="6" t="e">
        <f>VLOOKUP($B49,Input!$C$2:$DR$352,10+G$5,FALSE)*Input2!$B$2</f>
        <v>#N/A</v>
      </c>
      <c r="H49" s="6" t="e">
        <f>VLOOKUP($B49,Input!$C$2:$DR$352,10+H$5,FALSE)*Input2!$B$2</f>
        <v>#N/A</v>
      </c>
      <c r="I49" s="6" t="e">
        <f>VLOOKUP($B49,Input!$C$2:$DR$352,10+I$5,FALSE)*Input2!$B$2</f>
        <v>#N/A</v>
      </c>
      <c r="J49" s="6" t="e">
        <f>VLOOKUP($B49,Input!$C$2:$DR$352,10+J$5,FALSE)*Input2!$B$2</f>
        <v>#N/A</v>
      </c>
      <c r="K49" s="6" t="e">
        <f>VLOOKUP($B49,Input!$C$2:$DR$352,10+K$5,FALSE)*Input2!$B$2</f>
        <v>#N/A</v>
      </c>
      <c r="L49" s="6" t="e">
        <f>VLOOKUP($B49,Input!$C$2:$DR$352,10+L$5,FALSE)*Input2!$B$2</f>
        <v>#N/A</v>
      </c>
      <c r="M49" s="6" t="e">
        <f>VLOOKUP($B49,Input!$C$2:$DR$352,10+M$5,FALSE)*Input2!$B$2</f>
        <v>#N/A</v>
      </c>
      <c r="N49" s="6" t="e">
        <f>VLOOKUP($B49,Input!$C$2:$DR$352,10+N$5,FALSE)*Input2!$B$2</f>
        <v>#N/A</v>
      </c>
      <c r="O49" s="6" t="e">
        <f>VLOOKUP($B49,Input!$C$2:$DR$352,10+O$5,FALSE)*Input2!$B$2</f>
        <v>#N/A</v>
      </c>
      <c r="P49" s="6" t="e">
        <f>VLOOKUP($B49,Input!$C$2:$DR$352,10+P$5,FALSE)*Input2!$B$2</f>
        <v>#N/A</v>
      </c>
      <c r="Q49" s="6" t="e">
        <f>VLOOKUP($B49,Input!$C$2:$DR$352,10+Q$5,FALSE)*Input2!$B$2</f>
        <v>#N/A</v>
      </c>
      <c r="R49" s="6" t="e">
        <f>VLOOKUP($B49,Input!$C$2:$DR$352,10+R$5,FALSE)*Input2!$B$2</f>
        <v>#N/A</v>
      </c>
      <c r="S49" s="6" t="e">
        <f>VLOOKUP($B49,Input!$C$2:$DR$352,10+S$5,FALSE)*Input2!$B$2</f>
        <v>#N/A</v>
      </c>
      <c r="T49" s="6" t="e">
        <f>VLOOKUP($B49,Input!$C$2:$DR$352,10+T$5,FALSE)*Input2!$B$2</f>
        <v>#N/A</v>
      </c>
      <c r="U49" s="6" t="e">
        <f>VLOOKUP($B49,Input!$C$2:$DR$352,10+U$5,FALSE)*Input2!$B$2</f>
        <v>#N/A</v>
      </c>
      <c r="V49" s="6" t="e">
        <f>VLOOKUP($B49,Input!$C$2:$DR$352,10+V$5,FALSE)*Input2!$B$2</f>
        <v>#N/A</v>
      </c>
      <c r="W49" s="6" t="e">
        <f>VLOOKUP($B49,Input!$C$2:$DR$352,10+W$5,FALSE)*Input2!$B$2</f>
        <v>#N/A</v>
      </c>
      <c r="X49" s="6" t="e">
        <f>VLOOKUP($B49,Input!$C$2:$DR$352,10+X$5,FALSE)*Input2!$B$2</f>
        <v>#N/A</v>
      </c>
      <c r="Y49" s="6" t="e">
        <f>VLOOKUP($B49,Input!$C$2:$DR$352,10+Y$5,FALSE)*Input2!$B$2</f>
        <v>#N/A</v>
      </c>
      <c r="Z49" s="6" t="e">
        <f>VLOOKUP($B49,Input!$C$2:$DR$352,10+Z$5,FALSE)*Input2!$B$2</f>
        <v>#N/A</v>
      </c>
      <c r="AA49" s="6" t="e">
        <f>VLOOKUP($B49,Input!$C$2:$DR$352,10+AA$5,FALSE)*Input2!$B$2</f>
        <v>#N/A</v>
      </c>
      <c r="AB49" s="6" t="e">
        <f>VLOOKUP($B49,Input!$C$2:$DR$352,10+AB$5,FALSE)*Input2!$B$2</f>
        <v>#N/A</v>
      </c>
      <c r="AC49" s="6" t="e">
        <f>VLOOKUP($B49,Input!$C$2:$DR$352,10+AC$5,FALSE)*Input2!$B$2</f>
        <v>#N/A</v>
      </c>
      <c r="AD49" s="6" t="e">
        <f>VLOOKUP($B49,Input!$C$2:$DR$352,10+AD$5,FALSE)*Input2!$B$2</f>
        <v>#N/A</v>
      </c>
      <c r="AE49" s="6" t="e">
        <f>VLOOKUP($B49,Input!$C$2:$DR$352,10+AE$5,FALSE)*Input2!$B$2</f>
        <v>#N/A</v>
      </c>
      <c r="AF49" s="6" t="e">
        <f>VLOOKUP($B49,Input!$C$2:$DR$352,10+AF$5,FALSE)*Input2!$B$2</f>
        <v>#N/A</v>
      </c>
      <c r="AG49" s="6" t="e">
        <f>VLOOKUP($B49,Input!$C$2:$DR$352,10+AG$5,FALSE)*Input2!$B$2</f>
        <v>#N/A</v>
      </c>
      <c r="AH49" s="6" t="e">
        <f>VLOOKUP($B49,Input!$C$2:$DR$352,10+AH$5,FALSE)*Input2!$B$2</f>
        <v>#N/A</v>
      </c>
      <c r="AI49" s="6" t="e">
        <f>VLOOKUP($B49,Input!$C$2:$DR$352,10+AI$5,FALSE)*Input2!$B$2</f>
        <v>#N/A</v>
      </c>
      <c r="AJ49" s="6" t="e">
        <f>VLOOKUP($B49,Input!$C$2:$DR$352,10+AJ$5,FALSE)*Input2!$B$2</f>
        <v>#N/A</v>
      </c>
      <c r="AK49" s="6" t="e">
        <f>VLOOKUP($B49,Input!$C$2:$DR$352,10+AK$5,FALSE)*Input2!$B$2</f>
        <v>#N/A</v>
      </c>
      <c r="AL49" s="6" t="e">
        <f>VLOOKUP($B49,Input!$C$2:$DR$352,10+AL$5,FALSE)*Input2!$B$2</f>
        <v>#N/A</v>
      </c>
      <c r="AM49" s="6" t="e">
        <f>VLOOKUP($B49,Input!$C$2:$DR$352,10+AM$5,FALSE)*Input2!$B$2</f>
        <v>#N/A</v>
      </c>
      <c r="AN49" s="6" t="e">
        <f>VLOOKUP($B49,Input!$C$2:$DR$352,10+AN$5,FALSE)*Input2!$B$2</f>
        <v>#N/A</v>
      </c>
      <c r="AO49" s="6" t="e">
        <f>VLOOKUP($B49,Input!$C$2:$DR$352,10+AO$5,FALSE)*Input2!$B$2</f>
        <v>#N/A</v>
      </c>
      <c r="AP49" s="6" t="e">
        <f>VLOOKUP($B49,Input!$C$2:$DR$352,10+AP$5,FALSE)*Input2!$B$2</f>
        <v>#N/A</v>
      </c>
      <c r="AQ49" s="6" t="e">
        <f>VLOOKUP($B49,Input!$C$2:$DR$352,10+AQ$5,FALSE)*Input2!$B$2</f>
        <v>#N/A</v>
      </c>
      <c r="AR49" s="6" t="e">
        <f>VLOOKUP($B49,Input!$C$2:$DR$352,10+AR$5,FALSE)*Input2!$B$2</f>
        <v>#N/A</v>
      </c>
      <c r="AS49" s="6" t="e">
        <f>VLOOKUP($B49,Input!$C$2:$DR$352,10+AS$5,FALSE)*Input2!$B$2</f>
        <v>#N/A</v>
      </c>
      <c r="AT49" s="6" t="e">
        <f>VLOOKUP($B49,Input!$C$2:$DR$352,10+AT$5,FALSE)*Input2!$B$2</f>
        <v>#N/A</v>
      </c>
      <c r="AU49" s="6" t="e">
        <f>VLOOKUP($B49,Input!$C$2:$DR$352,10+AU$5,FALSE)*Input2!$B$2</f>
        <v>#N/A</v>
      </c>
      <c r="AV49" s="6" t="e">
        <f>VLOOKUP($B49,Input!$C$2:$DR$352,10+AV$5,FALSE)*Input2!$B$2</f>
        <v>#N/A</v>
      </c>
      <c r="AW49" s="6" t="e">
        <f>VLOOKUP($B49,Input!$C$2:$DR$352,10+AW$5,FALSE)*Input2!$B$2</f>
        <v>#N/A</v>
      </c>
      <c r="AX49" s="6" t="e">
        <f>VLOOKUP($B49,Input!$C$2:$DR$352,10+AX$5,FALSE)*Input2!$B$2</f>
        <v>#N/A</v>
      </c>
      <c r="AY49" s="6" t="e">
        <f>VLOOKUP($B49,Input!$C$2:$DR$352,10+AY$5,FALSE)*Input2!$B$2</f>
        <v>#N/A</v>
      </c>
      <c r="AZ49" s="6" t="e">
        <f>VLOOKUP($B49,Input!$C$2:$DR$352,10+AZ$5,FALSE)*Input2!$B$2</f>
        <v>#N/A</v>
      </c>
      <c r="BA49" s="6" t="e">
        <f>VLOOKUP($B49,Input!$C$2:$DR$352,10+BA$5,FALSE)*Input2!$B$2</f>
        <v>#N/A</v>
      </c>
      <c r="BB49" s="6" t="e">
        <f>VLOOKUP($B49,Input!$C$2:$DR$352,10+BB$5,FALSE)*Input2!$B$2</f>
        <v>#N/A</v>
      </c>
      <c r="BC49" s="6" t="e">
        <f>VLOOKUP($B49,Input!$C$2:$DR$352,10+BC$5,FALSE)*Input2!$B$2</f>
        <v>#N/A</v>
      </c>
      <c r="BD49" s="6" t="e">
        <f>VLOOKUP($B49,Input!$C$2:$DR$352,10+BD$5,FALSE)*Input2!$B$2</f>
        <v>#N/A</v>
      </c>
      <c r="BE49" s="6" t="e">
        <f>VLOOKUP($B49,Input!$C$2:$DR$352,10+BE$5,FALSE)*Input2!$B$2</f>
        <v>#N/A</v>
      </c>
      <c r="BF49" s="6" t="e">
        <f>VLOOKUP($B49,Input!$C$2:$DR$352,10+BF$5,FALSE)*Input2!$B$2</f>
        <v>#N/A</v>
      </c>
      <c r="BG49" s="6" t="e">
        <f>VLOOKUP($B49,Input!$C$2:$DR$352,10+BG$5,FALSE)*Input2!$B$2</f>
        <v>#N/A</v>
      </c>
      <c r="BH49" s="6" t="e">
        <f>VLOOKUP($B49,Input!$C$2:$DR$352,10+BH$5,FALSE)*Input2!$B$2</f>
        <v>#N/A</v>
      </c>
      <c r="BI49" s="6" t="e">
        <f>VLOOKUP($B49,Input!$C$2:$DR$352,10+BI$5,FALSE)*Input2!$B$2</f>
        <v>#N/A</v>
      </c>
      <c r="BJ49" s="6" t="e">
        <f>VLOOKUP($B49,Input!$C$2:$DR$352,10+BJ$5,FALSE)*Input2!$B$2</f>
        <v>#N/A</v>
      </c>
      <c r="BK49" s="6" t="e">
        <f>VLOOKUP($B49,Input!$C$2:$DR$352,10+BK$5,FALSE)*Input2!$B$2</f>
        <v>#N/A</v>
      </c>
      <c r="BL49" s="6" t="e">
        <f>VLOOKUP($B49,Input!$C$2:$DR$352,10+BL$5,FALSE)*Input2!$B$2</f>
        <v>#N/A</v>
      </c>
      <c r="BM49" s="6" t="e">
        <f>VLOOKUP($B49,Input!$C$2:$DR$352,10+BM$5,FALSE)*Input2!$B$2</f>
        <v>#N/A</v>
      </c>
      <c r="BN49" s="6" t="e">
        <f>VLOOKUP($B49,Input!$C$2:$DR$352,10+BN$5,FALSE)*Input2!$B$2</f>
        <v>#N/A</v>
      </c>
      <c r="BO49" s="6" t="e">
        <f>VLOOKUP($B49,Input!$C$2:$DR$352,10+BO$5,FALSE)*Input2!$B$2</f>
        <v>#N/A</v>
      </c>
      <c r="BP49" s="6" t="e">
        <f>VLOOKUP($B49,Input!$C$2:$DR$352,10+BP$5,FALSE)*Input2!$B$2</f>
        <v>#N/A</v>
      </c>
      <c r="BQ49" s="6" t="e">
        <f>VLOOKUP($B49,Input!$C$2:$DR$352,10+BQ$5,FALSE)*Input2!$B$2</f>
        <v>#N/A</v>
      </c>
      <c r="BR49" s="6" t="e">
        <f>VLOOKUP($B49,Input!$C$2:$DR$352,10+BR$5,FALSE)*Input2!$B$2</f>
        <v>#N/A</v>
      </c>
      <c r="BS49" s="6" t="e">
        <f>VLOOKUP($B49,Input!$C$2:$DR$352,10+BS$5,FALSE)*Input2!$B$2</f>
        <v>#N/A</v>
      </c>
      <c r="BT49" s="6" t="e">
        <f>VLOOKUP($B49,Input!$C$2:$DR$352,10+BT$5,FALSE)*Input2!$B$2</f>
        <v>#N/A</v>
      </c>
      <c r="BU49" s="6" t="e">
        <f>VLOOKUP($B49,Input!$C$2:$DR$352,10+BU$5,FALSE)*Input2!$B$2</f>
        <v>#N/A</v>
      </c>
      <c r="BV49" s="6" t="e">
        <f>VLOOKUP($B49,Input!$C$2:$DR$352,10+BV$5,FALSE)*Input2!$B$2</f>
        <v>#N/A</v>
      </c>
      <c r="BW49" s="6" t="e">
        <f>VLOOKUP($B49,Input!$C$2:$DR$352,10+BW$5,FALSE)*Input2!$B$2</f>
        <v>#N/A</v>
      </c>
      <c r="BX49" s="6" t="e">
        <f>VLOOKUP($B49,Input!$C$2:$DR$352,10+BX$5,FALSE)*Input2!$B$2</f>
        <v>#N/A</v>
      </c>
      <c r="BY49" s="6" t="e">
        <f>VLOOKUP($B49,Input!$C$2:$DR$352,10+BY$5,FALSE)*Input2!$B$2</f>
        <v>#N/A</v>
      </c>
      <c r="BZ49" s="6" t="e">
        <f>VLOOKUP($B49,Input!$C$2:$DR$352,10+BZ$5,FALSE)*Input2!$B$2</f>
        <v>#N/A</v>
      </c>
      <c r="CA49" s="6" t="e">
        <f>VLOOKUP($B49,Input!$C$2:$DR$352,10+CA$5,FALSE)*Input2!$B$2</f>
        <v>#N/A</v>
      </c>
      <c r="CB49" s="6" t="e">
        <f>VLOOKUP($B49,Input!$C$2:$DR$352,10+CB$5,FALSE)*Input2!$B$2</f>
        <v>#N/A</v>
      </c>
      <c r="CC49" s="6" t="e">
        <f>VLOOKUP($B49,Input!$C$2:$DR$352,10+CC$5,FALSE)*Input2!$B$2</f>
        <v>#N/A</v>
      </c>
      <c r="CD49" s="6" t="e">
        <f>VLOOKUP($B49,Input!$C$2:$DR$352,10+CD$5,FALSE)*Input2!$B$2</f>
        <v>#N/A</v>
      </c>
      <c r="CE49" s="6" t="e">
        <f>VLOOKUP($B49,Input!$C$2:$DR$352,10+CE$5,FALSE)*Input2!$B$2</f>
        <v>#N/A</v>
      </c>
      <c r="CF49" s="6" t="e">
        <f>VLOOKUP($B49,Input!$C$2:$DR$352,10+CF$5,FALSE)*Input2!$B$2</f>
        <v>#N/A</v>
      </c>
      <c r="CG49" s="6" t="e">
        <f>VLOOKUP($B49,Input!$C$2:$DR$352,10+CG$5,FALSE)*Input2!$B$2</f>
        <v>#N/A</v>
      </c>
      <c r="CH49" s="6" t="e">
        <f>VLOOKUP($B49,Input!$C$2:$DR$352,10+CH$5,FALSE)*Input2!$B$2</f>
        <v>#N/A</v>
      </c>
      <c r="CI49" s="6" t="e">
        <f>VLOOKUP($B49,Input!$C$2:$DR$352,10+CI$5,FALSE)*Input2!$B$2</f>
        <v>#N/A</v>
      </c>
      <c r="CJ49" s="6" t="e">
        <f>VLOOKUP($B49,Input!$C$2:$DR$352,10+CJ$5,FALSE)*Input2!$B$2</f>
        <v>#N/A</v>
      </c>
      <c r="CK49" s="6" t="e">
        <f>VLOOKUP($B49,Input!$C$2:$DR$352,10+CK$5,FALSE)*Input2!$B$2</f>
        <v>#N/A</v>
      </c>
      <c r="CL49" s="6" t="e">
        <f>VLOOKUP($B49,Input!$C$2:$DR$352,10+CL$5,FALSE)*Input2!$B$2</f>
        <v>#N/A</v>
      </c>
      <c r="CM49" s="6" t="e">
        <f>VLOOKUP($B49,Input!$C$2:$DR$352,10+CM$5,FALSE)*Input2!$B$2</f>
        <v>#N/A</v>
      </c>
      <c r="CN49" s="6" t="e">
        <f>VLOOKUP($B49,Input!$C$2:$DR$352,10+CN$5,FALSE)*Input2!$B$2</f>
        <v>#N/A</v>
      </c>
      <c r="CO49" s="6" t="e">
        <f>VLOOKUP($B49,Input!$C$2:$DR$352,10+CO$5,FALSE)*Input2!$B$2</f>
        <v>#N/A</v>
      </c>
      <c r="CP49" s="6" t="e">
        <f>VLOOKUP($B49,Input!$C$2:$DR$352,10+CP$5,FALSE)*Input2!$B$2</f>
        <v>#N/A</v>
      </c>
    </row>
    <row r="50" spans="1:94" outlineLevel="4">
      <c r="A50" s="65" t="s">
        <v>271</v>
      </c>
      <c r="B50" s="21" t="s">
        <v>274</v>
      </c>
      <c r="C50" s="7"/>
      <c r="D50" s="6" t="e">
        <f>ABS(VLOOKUP($B50,Input!$C$2:$DR$352,10+D$5,FALSE)*Input2!$B$2)</f>
        <v>#N/A</v>
      </c>
      <c r="E50" s="6" t="e">
        <f>ABS(VLOOKUP($B50,Input!$C$2:$DR$352,10+E$5,FALSE)*Input2!$B$2)</f>
        <v>#N/A</v>
      </c>
      <c r="F50" s="6" t="e">
        <f>ABS(VLOOKUP($B50,Input!$C$2:$DR$352,10+F$5,FALSE)*Input2!$B$2)</f>
        <v>#N/A</v>
      </c>
      <c r="G50" s="6" t="e">
        <f>ABS(VLOOKUP($B50,Input!$C$2:$DR$352,10+G$5,FALSE)*Input2!$B$2)</f>
        <v>#N/A</v>
      </c>
      <c r="H50" s="6" t="e">
        <f>ABS(VLOOKUP($B50,Input!$C$2:$DR$352,10+H$5,FALSE)*Input2!$B$2)</f>
        <v>#N/A</v>
      </c>
      <c r="I50" s="6" t="e">
        <f>ABS(VLOOKUP($B50,Input!$C$2:$DR$352,10+I$5,FALSE)*Input2!$B$2)</f>
        <v>#N/A</v>
      </c>
      <c r="J50" s="6" t="e">
        <f>ABS(VLOOKUP($B50,Input!$C$2:$DR$352,10+J$5,FALSE)*Input2!$B$2)</f>
        <v>#N/A</v>
      </c>
      <c r="K50" s="6" t="e">
        <f>ABS(VLOOKUP($B50,Input!$C$2:$DR$352,10+K$5,FALSE)*Input2!$B$2)</f>
        <v>#N/A</v>
      </c>
      <c r="L50" s="6" t="e">
        <f>ABS(VLOOKUP($B50,Input!$C$2:$DR$352,10+L$5,FALSE)*Input2!$B$2)</f>
        <v>#N/A</v>
      </c>
      <c r="M50" s="6" t="e">
        <f>ABS(VLOOKUP($B50,Input!$C$2:$DR$352,10+M$5,FALSE)*Input2!$B$2)</f>
        <v>#N/A</v>
      </c>
      <c r="N50" s="6" t="e">
        <f>ABS(VLOOKUP($B50,Input!$C$2:$DR$352,10+N$5,FALSE)*Input2!$B$2)</f>
        <v>#N/A</v>
      </c>
      <c r="O50" s="6" t="e">
        <f>ABS(VLOOKUP($B50,Input!$C$2:$DR$352,10+O$5,FALSE)*Input2!$B$2)</f>
        <v>#N/A</v>
      </c>
      <c r="P50" s="6" t="e">
        <f>ABS(VLOOKUP($B50,Input!$C$2:$DR$352,10+P$5,FALSE)*Input2!$B$2)</f>
        <v>#N/A</v>
      </c>
      <c r="Q50" s="6" t="e">
        <f>ABS(VLOOKUP($B50,Input!$C$2:$DR$352,10+Q$5,FALSE)*Input2!$B$2)</f>
        <v>#N/A</v>
      </c>
      <c r="R50" s="6" t="e">
        <f>ABS(VLOOKUP($B50,Input!$C$2:$DR$352,10+R$5,FALSE)*Input2!$B$2)</f>
        <v>#N/A</v>
      </c>
      <c r="S50" s="6" t="e">
        <f>ABS(VLOOKUP($B50,Input!$C$2:$DR$352,10+S$5,FALSE)*Input2!$B$2)</f>
        <v>#N/A</v>
      </c>
      <c r="T50" s="6" t="e">
        <f>ABS(VLOOKUP($B50,Input!$C$2:$DR$352,10+T$5,FALSE)*Input2!$B$2)</f>
        <v>#N/A</v>
      </c>
      <c r="U50" s="6" t="e">
        <f>ABS(VLOOKUP($B50,Input!$C$2:$DR$352,10+U$5,FALSE)*Input2!$B$2)</f>
        <v>#N/A</v>
      </c>
      <c r="V50" s="6" t="e">
        <f>ABS(VLOOKUP($B50,Input!$C$2:$DR$352,10+V$5,FALSE)*Input2!$B$2)</f>
        <v>#N/A</v>
      </c>
      <c r="W50" s="6" t="e">
        <f>ABS(VLOOKUP($B50,Input!$C$2:$DR$352,10+W$5,FALSE)*Input2!$B$2)</f>
        <v>#N/A</v>
      </c>
      <c r="X50" s="6" t="e">
        <f>ABS(VLOOKUP($B50,Input!$C$2:$DR$352,10+X$5,FALSE)*Input2!$B$2)</f>
        <v>#N/A</v>
      </c>
      <c r="Y50" s="6" t="e">
        <f>ABS(VLOOKUP($B50,Input!$C$2:$DR$352,10+Y$5,FALSE)*Input2!$B$2)</f>
        <v>#N/A</v>
      </c>
      <c r="Z50" s="6" t="e">
        <f>ABS(VLOOKUP($B50,Input!$C$2:$DR$352,10+Z$5,FALSE)*Input2!$B$2)</f>
        <v>#N/A</v>
      </c>
      <c r="AA50" s="6" t="e">
        <f>ABS(VLOOKUP($B50,Input!$C$2:$DR$352,10+AA$5,FALSE)*Input2!$B$2)</f>
        <v>#N/A</v>
      </c>
      <c r="AB50" s="6" t="e">
        <f>ABS(VLOOKUP($B50,Input!$C$2:$DR$352,10+AB$5,FALSE)*Input2!$B$2)</f>
        <v>#N/A</v>
      </c>
      <c r="AC50" s="6" t="e">
        <f>ABS(VLOOKUP($B50,Input!$C$2:$DR$352,10+AC$5,FALSE)*Input2!$B$2)</f>
        <v>#N/A</v>
      </c>
      <c r="AD50" s="6" t="e">
        <f>ABS(VLOOKUP($B50,Input!$C$2:$DR$352,10+AD$5,FALSE)*Input2!$B$2)</f>
        <v>#N/A</v>
      </c>
      <c r="AE50" s="6" t="e">
        <f>ABS(VLOOKUP($B50,Input!$C$2:$DR$352,10+AE$5,FALSE)*Input2!$B$2)</f>
        <v>#N/A</v>
      </c>
      <c r="AF50" s="6" t="e">
        <f>ABS(VLOOKUP($B50,Input!$C$2:$DR$352,10+AF$5,FALSE)*Input2!$B$2)</f>
        <v>#N/A</v>
      </c>
      <c r="AG50" s="6" t="e">
        <f>ABS(VLOOKUP($B50,Input!$C$2:$DR$352,10+AG$5,FALSE)*Input2!$B$2)</f>
        <v>#N/A</v>
      </c>
      <c r="AH50" s="6" t="e">
        <f>ABS(VLOOKUP($B50,Input!$C$2:$DR$352,10+AH$5,FALSE)*Input2!$B$2)</f>
        <v>#N/A</v>
      </c>
      <c r="AI50" s="6" t="e">
        <f>ABS(VLOOKUP($B50,Input!$C$2:$DR$352,10+AI$5,FALSE)*Input2!$B$2)</f>
        <v>#N/A</v>
      </c>
      <c r="AJ50" s="6" t="e">
        <f>ABS(VLOOKUP($B50,Input!$C$2:$DR$352,10+AJ$5,FALSE)*Input2!$B$2)</f>
        <v>#N/A</v>
      </c>
      <c r="AK50" s="6" t="e">
        <f>ABS(VLOOKUP($B50,Input!$C$2:$DR$352,10+AK$5,FALSE)*Input2!$B$2)</f>
        <v>#N/A</v>
      </c>
      <c r="AL50" s="6" t="e">
        <f>ABS(VLOOKUP($B50,Input!$C$2:$DR$352,10+AL$5,FALSE)*Input2!$B$2)</f>
        <v>#N/A</v>
      </c>
      <c r="AM50" s="6" t="e">
        <f>ABS(VLOOKUP($B50,Input!$C$2:$DR$352,10+AM$5,FALSE)*Input2!$B$2)</f>
        <v>#N/A</v>
      </c>
      <c r="AN50" s="6" t="e">
        <f>ABS(VLOOKUP($B50,Input!$C$2:$DR$352,10+AN$5,FALSE)*Input2!$B$2)</f>
        <v>#N/A</v>
      </c>
      <c r="AO50" s="6" t="e">
        <f>ABS(VLOOKUP($B50,Input!$C$2:$DR$352,10+AO$5,FALSE)*Input2!$B$2)</f>
        <v>#N/A</v>
      </c>
      <c r="AP50" s="6" t="e">
        <f>ABS(VLOOKUP($B50,Input!$C$2:$DR$352,10+AP$5,FALSE)*Input2!$B$2)</f>
        <v>#N/A</v>
      </c>
      <c r="AQ50" s="6" t="e">
        <f>ABS(VLOOKUP($B50,Input!$C$2:$DR$352,10+AQ$5,FALSE)*Input2!$B$2)</f>
        <v>#N/A</v>
      </c>
      <c r="AR50" s="6" t="e">
        <f>ABS(VLOOKUP($B50,Input!$C$2:$DR$352,10+AR$5,FALSE)*Input2!$B$2)</f>
        <v>#N/A</v>
      </c>
      <c r="AS50" s="6" t="e">
        <f>ABS(VLOOKUP($B50,Input!$C$2:$DR$352,10+AS$5,FALSE)*Input2!$B$2)</f>
        <v>#N/A</v>
      </c>
      <c r="AT50" s="6" t="e">
        <f>ABS(VLOOKUP($B50,Input!$C$2:$DR$352,10+AT$5,FALSE)*Input2!$B$2)</f>
        <v>#N/A</v>
      </c>
      <c r="AU50" s="6" t="e">
        <f>ABS(VLOOKUP($B50,Input!$C$2:$DR$352,10+AU$5,FALSE)*Input2!$B$2)</f>
        <v>#N/A</v>
      </c>
      <c r="AV50" s="6" t="e">
        <f>ABS(VLOOKUP($B50,Input!$C$2:$DR$352,10+AV$5,FALSE)*Input2!$B$2)</f>
        <v>#N/A</v>
      </c>
      <c r="AW50" s="6" t="e">
        <f>ABS(VLOOKUP($B50,Input!$C$2:$DR$352,10+AW$5,FALSE)*Input2!$B$2)</f>
        <v>#N/A</v>
      </c>
      <c r="AX50" s="6" t="e">
        <f>ABS(VLOOKUP($B50,Input!$C$2:$DR$352,10+AX$5,FALSE)*Input2!$B$2)</f>
        <v>#N/A</v>
      </c>
      <c r="AY50" s="6" t="e">
        <f>ABS(VLOOKUP($B50,Input!$C$2:$DR$352,10+AY$5,FALSE)*Input2!$B$2)</f>
        <v>#N/A</v>
      </c>
      <c r="AZ50" s="6" t="e">
        <f>ABS(VLOOKUP($B50,Input!$C$2:$DR$352,10+AZ$5,FALSE)*Input2!$B$2)</f>
        <v>#N/A</v>
      </c>
      <c r="BA50" s="6" t="e">
        <f>ABS(VLOOKUP($B50,Input!$C$2:$DR$352,10+BA$5,FALSE)*Input2!$B$2)</f>
        <v>#N/A</v>
      </c>
      <c r="BB50" s="6" t="e">
        <f>ABS(VLOOKUP($B50,Input!$C$2:$DR$352,10+BB$5,FALSE)*Input2!$B$2)</f>
        <v>#N/A</v>
      </c>
      <c r="BC50" s="6" t="e">
        <f>ABS(VLOOKUP($B50,Input!$C$2:$DR$352,10+BC$5,FALSE)*Input2!$B$2)</f>
        <v>#N/A</v>
      </c>
      <c r="BD50" s="6" t="e">
        <f>ABS(VLOOKUP($B50,Input!$C$2:$DR$352,10+BD$5,FALSE)*Input2!$B$2)</f>
        <v>#N/A</v>
      </c>
      <c r="BE50" s="6" t="e">
        <f>ABS(VLOOKUP($B50,Input!$C$2:$DR$352,10+BE$5,FALSE)*Input2!$B$2)</f>
        <v>#N/A</v>
      </c>
      <c r="BF50" s="6" t="e">
        <f>ABS(VLOOKUP($B50,Input!$C$2:$DR$352,10+BF$5,FALSE)*Input2!$B$2)</f>
        <v>#N/A</v>
      </c>
      <c r="BG50" s="6" t="e">
        <f>ABS(VLOOKUP($B50,Input!$C$2:$DR$352,10+BG$5,FALSE)*Input2!$B$2)</f>
        <v>#N/A</v>
      </c>
      <c r="BH50" s="6" t="e">
        <f>ABS(VLOOKUP($B50,Input!$C$2:$DR$352,10+BH$5,FALSE)*Input2!$B$2)</f>
        <v>#N/A</v>
      </c>
      <c r="BI50" s="6" t="e">
        <f>ABS(VLOOKUP($B50,Input!$C$2:$DR$352,10+BI$5,FALSE)*Input2!$B$2)</f>
        <v>#N/A</v>
      </c>
      <c r="BJ50" s="6" t="e">
        <f>ABS(VLOOKUP($B50,Input!$C$2:$DR$352,10+BJ$5,FALSE)*Input2!$B$2)</f>
        <v>#N/A</v>
      </c>
      <c r="BK50" s="6" t="e">
        <f>ABS(VLOOKUP($B50,Input!$C$2:$DR$352,10+BK$5,FALSE)*Input2!$B$2)</f>
        <v>#N/A</v>
      </c>
      <c r="BL50" s="6" t="e">
        <f>ABS(VLOOKUP($B50,Input!$C$2:$DR$352,10+BL$5,FALSE)*Input2!$B$2)</f>
        <v>#N/A</v>
      </c>
      <c r="BM50" s="6" t="e">
        <f>ABS(VLOOKUP($B50,Input!$C$2:$DR$352,10+BM$5,FALSE)*Input2!$B$2)</f>
        <v>#N/A</v>
      </c>
      <c r="BN50" s="6" t="e">
        <f>ABS(VLOOKUP($B50,Input!$C$2:$DR$352,10+BN$5,FALSE)*Input2!$B$2)</f>
        <v>#N/A</v>
      </c>
      <c r="BO50" s="6" t="e">
        <f>ABS(VLOOKUP($B50,Input!$C$2:$DR$352,10+BO$5,FALSE)*Input2!$B$2)</f>
        <v>#N/A</v>
      </c>
      <c r="BP50" s="6" t="e">
        <f>ABS(VLOOKUP($B50,Input!$C$2:$DR$352,10+BP$5,FALSE)*Input2!$B$2)</f>
        <v>#N/A</v>
      </c>
      <c r="BQ50" s="6" t="e">
        <f>ABS(VLOOKUP($B50,Input!$C$2:$DR$352,10+BQ$5,FALSE)*Input2!$B$2)</f>
        <v>#N/A</v>
      </c>
      <c r="BR50" s="6" t="e">
        <f>ABS(VLOOKUP($B50,Input!$C$2:$DR$352,10+BR$5,FALSE)*Input2!$B$2)</f>
        <v>#N/A</v>
      </c>
      <c r="BS50" s="6" t="e">
        <f>ABS(VLOOKUP($B50,Input!$C$2:$DR$352,10+BS$5,FALSE)*Input2!$B$2)</f>
        <v>#N/A</v>
      </c>
      <c r="BT50" s="6" t="e">
        <f>ABS(VLOOKUP($B50,Input!$C$2:$DR$352,10+BT$5,FALSE)*Input2!$B$2)</f>
        <v>#N/A</v>
      </c>
      <c r="BU50" s="6" t="e">
        <f>ABS(VLOOKUP($B50,Input!$C$2:$DR$352,10+BU$5,FALSE)*Input2!$B$2)</f>
        <v>#N/A</v>
      </c>
      <c r="BV50" s="6" t="e">
        <f>ABS(VLOOKUP($B50,Input!$C$2:$DR$352,10+BV$5,FALSE)*Input2!$B$2)</f>
        <v>#N/A</v>
      </c>
      <c r="BW50" s="6" t="e">
        <f>ABS(VLOOKUP($B50,Input!$C$2:$DR$352,10+BW$5,FALSE)*Input2!$B$2)</f>
        <v>#N/A</v>
      </c>
      <c r="BX50" s="6" t="e">
        <f>ABS(VLOOKUP($B50,Input!$C$2:$DR$352,10+BX$5,FALSE)*Input2!$B$2)</f>
        <v>#N/A</v>
      </c>
      <c r="BY50" s="6" t="e">
        <f>ABS(VLOOKUP($B50,Input!$C$2:$DR$352,10+BY$5,FALSE)*Input2!$B$2)</f>
        <v>#N/A</v>
      </c>
      <c r="BZ50" s="6" t="e">
        <f>ABS(VLOOKUP($B50,Input!$C$2:$DR$352,10+BZ$5,FALSE)*Input2!$B$2)</f>
        <v>#N/A</v>
      </c>
      <c r="CA50" s="6" t="e">
        <f>ABS(VLOOKUP($B50,Input!$C$2:$DR$352,10+CA$5,FALSE)*Input2!$B$2)</f>
        <v>#N/A</v>
      </c>
      <c r="CB50" s="6" t="e">
        <f>ABS(VLOOKUP($B50,Input!$C$2:$DR$352,10+CB$5,FALSE)*Input2!$B$2)</f>
        <v>#N/A</v>
      </c>
      <c r="CC50" s="6" t="e">
        <f>ABS(VLOOKUP($B50,Input!$C$2:$DR$352,10+CC$5,FALSE)*Input2!$B$2)</f>
        <v>#N/A</v>
      </c>
      <c r="CD50" s="6" t="e">
        <f>ABS(VLOOKUP($B50,Input!$C$2:$DR$352,10+CD$5,FALSE)*Input2!$B$2)</f>
        <v>#N/A</v>
      </c>
      <c r="CE50" s="6" t="e">
        <f>ABS(VLOOKUP($B50,Input!$C$2:$DR$352,10+CE$5,FALSE)*Input2!$B$2)</f>
        <v>#N/A</v>
      </c>
      <c r="CF50" s="6" t="e">
        <f>ABS(VLOOKUP($B50,Input!$C$2:$DR$352,10+CF$5,FALSE)*Input2!$B$2)</f>
        <v>#N/A</v>
      </c>
      <c r="CG50" s="6" t="e">
        <f>ABS(VLOOKUP($B50,Input!$C$2:$DR$352,10+CG$5,FALSE)*Input2!$B$2)</f>
        <v>#N/A</v>
      </c>
      <c r="CH50" s="6" t="e">
        <f>ABS(VLOOKUP($B50,Input!$C$2:$DR$352,10+CH$5,FALSE)*Input2!$B$2)</f>
        <v>#N/A</v>
      </c>
      <c r="CI50" s="6" t="e">
        <f>ABS(VLOOKUP($B50,Input!$C$2:$DR$352,10+CI$5,FALSE)*Input2!$B$2)</f>
        <v>#N/A</v>
      </c>
      <c r="CJ50" s="6" t="e">
        <f>ABS(VLOOKUP($B50,Input!$C$2:$DR$352,10+CJ$5,FALSE)*Input2!$B$2)</f>
        <v>#N/A</v>
      </c>
      <c r="CK50" s="6" t="e">
        <f>ABS(VLOOKUP($B50,Input!$C$2:$DR$352,10+CK$5,FALSE)*Input2!$B$2)</f>
        <v>#N/A</v>
      </c>
      <c r="CL50" s="6" t="e">
        <f>ABS(VLOOKUP($B50,Input!$C$2:$DR$352,10+CL$5,FALSE)*Input2!$B$2)</f>
        <v>#N/A</v>
      </c>
      <c r="CM50" s="6" t="e">
        <f>ABS(VLOOKUP($B50,Input!$C$2:$DR$352,10+CM$5,FALSE)*Input2!$B$2)</f>
        <v>#N/A</v>
      </c>
      <c r="CN50" s="6" t="e">
        <f>ABS(VLOOKUP($B50,Input!$C$2:$DR$352,10+CN$5,FALSE)*Input2!$B$2)</f>
        <v>#N/A</v>
      </c>
      <c r="CO50" s="6" t="e">
        <f>ABS(VLOOKUP($B50,Input!$C$2:$DR$352,10+CO$5,FALSE)*Input2!$B$2)</f>
        <v>#N/A</v>
      </c>
      <c r="CP50" s="6" t="e">
        <f>ABS(VLOOKUP($B50,Input!$C$2:$DR$352,10+CP$5,FALSE)*Input2!$B$2)</f>
        <v>#N/A</v>
      </c>
    </row>
    <row r="51" spans="1:94" outlineLevel="5" collapsed="1">
      <c r="A51" s="92" t="s">
        <v>244</v>
      </c>
      <c r="B51" s="21" t="s">
        <v>200</v>
      </c>
      <c r="C51" s="7"/>
      <c r="D51" s="6" t="e">
        <f>VLOOKUP($B51,Input!$C$2:$DR$352,10+D$5,FALSE)*Input2!$B$2</f>
        <v>#N/A</v>
      </c>
      <c r="E51" s="6" t="e">
        <f>VLOOKUP($B51,Input!$C$2:$DR$352,10+E$5,FALSE)*Input2!$B$2</f>
        <v>#N/A</v>
      </c>
      <c r="F51" s="6" t="e">
        <f>VLOOKUP($B51,Input!$C$2:$DR$352,10+F$5,FALSE)*Input2!$B$2</f>
        <v>#N/A</v>
      </c>
      <c r="G51" s="6" t="e">
        <f>VLOOKUP($B51,Input!$C$2:$DR$352,10+G$5,FALSE)*Input2!$B$2</f>
        <v>#N/A</v>
      </c>
      <c r="H51" s="6" t="e">
        <f>VLOOKUP($B51,Input!$C$2:$DR$352,10+H$5,FALSE)*Input2!$B$2</f>
        <v>#N/A</v>
      </c>
      <c r="I51" s="6" t="e">
        <f>VLOOKUP($B51,Input!$C$2:$DR$352,10+I$5,FALSE)*Input2!$B$2</f>
        <v>#N/A</v>
      </c>
      <c r="J51" s="6" t="e">
        <f>VLOOKUP($B51,Input!$C$2:$DR$352,10+J$5,FALSE)*Input2!$B$2</f>
        <v>#N/A</v>
      </c>
      <c r="K51" s="6" t="e">
        <f>VLOOKUP($B51,Input!$C$2:$DR$352,10+K$5,FALSE)*Input2!$B$2</f>
        <v>#N/A</v>
      </c>
      <c r="L51" s="6" t="e">
        <f>VLOOKUP($B51,Input!$C$2:$DR$352,10+L$5,FALSE)*Input2!$B$2</f>
        <v>#N/A</v>
      </c>
      <c r="M51" s="6" t="e">
        <f>VLOOKUP($B51,Input!$C$2:$DR$352,10+M$5,FALSE)*Input2!$B$2</f>
        <v>#N/A</v>
      </c>
      <c r="N51" s="6" t="e">
        <f>VLOOKUP($B51,Input!$C$2:$DR$352,10+N$5,FALSE)*Input2!$B$2</f>
        <v>#N/A</v>
      </c>
      <c r="O51" s="6" t="e">
        <f>VLOOKUP($B51,Input!$C$2:$DR$352,10+O$5,FALSE)*Input2!$B$2</f>
        <v>#N/A</v>
      </c>
      <c r="P51" s="6" t="e">
        <f>VLOOKUP($B51,Input!$C$2:$DR$352,10+P$5,FALSE)*Input2!$B$2</f>
        <v>#N/A</v>
      </c>
      <c r="Q51" s="6" t="e">
        <f>VLOOKUP($B51,Input!$C$2:$DR$352,10+Q$5,FALSE)*Input2!$B$2</f>
        <v>#N/A</v>
      </c>
      <c r="R51" s="6" t="e">
        <f>VLOOKUP($B51,Input!$C$2:$DR$352,10+R$5,FALSE)*Input2!$B$2</f>
        <v>#N/A</v>
      </c>
      <c r="S51" s="6" t="e">
        <f>VLOOKUP($B51,Input!$C$2:$DR$352,10+S$5,FALSE)*Input2!$B$2</f>
        <v>#N/A</v>
      </c>
      <c r="T51" s="6" t="e">
        <f>VLOOKUP($B51,Input!$C$2:$DR$352,10+T$5,FALSE)*Input2!$B$2</f>
        <v>#N/A</v>
      </c>
      <c r="U51" s="6" t="e">
        <f>VLOOKUP($B51,Input!$C$2:$DR$352,10+U$5,FALSE)*Input2!$B$2</f>
        <v>#N/A</v>
      </c>
      <c r="V51" s="6" t="e">
        <f>VLOOKUP($B51,Input!$C$2:$DR$352,10+V$5,FALSE)*Input2!$B$2</f>
        <v>#N/A</v>
      </c>
      <c r="W51" s="6" t="e">
        <f>VLOOKUP($B51,Input!$C$2:$DR$352,10+W$5,FALSE)*Input2!$B$2</f>
        <v>#N/A</v>
      </c>
      <c r="X51" s="6" t="e">
        <f>VLOOKUP($B51,Input!$C$2:$DR$352,10+X$5,FALSE)*Input2!$B$2</f>
        <v>#N/A</v>
      </c>
      <c r="Y51" s="6" t="e">
        <f>VLOOKUP($B51,Input!$C$2:$DR$352,10+Y$5,FALSE)*Input2!$B$2</f>
        <v>#N/A</v>
      </c>
      <c r="Z51" s="6" t="e">
        <f>VLOOKUP($B51,Input!$C$2:$DR$352,10+Z$5,FALSE)*Input2!$B$2</f>
        <v>#N/A</v>
      </c>
      <c r="AA51" s="6" t="e">
        <f>VLOOKUP($B51,Input!$C$2:$DR$352,10+AA$5,FALSE)*Input2!$B$2</f>
        <v>#N/A</v>
      </c>
      <c r="AB51" s="6" t="e">
        <f>VLOOKUP($B51,Input!$C$2:$DR$352,10+AB$5,FALSE)*Input2!$B$2</f>
        <v>#N/A</v>
      </c>
      <c r="AC51" s="6" t="e">
        <f>VLOOKUP($B51,Input!$C$2:$DR$352,10+AC$5,FALSE)*Input2!$B$2</f>
        <v>#N/A</v>
      </c>
      <c r="AD51" s="6" t="e">
        <f>VLOOKUP($B51,Input!$C$2:$DR$352,10+AD$5,FALSE)*Input2!$B$2</f>
        <v>#N/A</v>
      </c>
      <c r="AE51" s="6" t="e">
        <f>VLOOKUP($B51,Input!$C$2:$DR$352,10+AE$5,FALSE)*Input2!$B$2</f>
        <v>#N/A</v>
      </c>
      <c r="AF51" s="6" t="e">
        <f>VLOOKUP($B51,Input!$C$2:$DR$352,10+AF$5,FALSE)*Input2!$B$2</f>
        <v>#N/A</v>
      </c>
      <c r="AG51" s="6" t="e">
        <f>VLOOKUP($B51,Input!$C$2:$DR$352,10+AG$5,FALSE)*Input2!$B$2</f>
        <v>#N/A</v>
      </c>
      <c r="AH51" s="6" t="e">
        <f>VLOOKUP($B51,Input!$C$2:$DR$352,10+AH$5,FALSE)*Input2!$B$2</f>
        <v>#N/A</v>
      </c>
      <c r="AI51" s="6" t="e">
        <f>VLOOKUP($B51,Input!$C$2:$DR$352,10+AI$5,FALSE)*Input2!$B$2</f>
        <v>#N/A</v>
      </c>
      <c r="AJ51" s="6" t="e">
        <f>VLOOKUP($B51,Input!$C$2:$DR$352,10+AJ$5,FALSE)*Input2!$B$2</f>
        <v>#N/A</v>
      </c>
      <c r="AK51" s="6" t="e">
        <f>VLOOKUP($B51,Input!$C$2:$DR$352,10+AK$5,FALSE)*Input2!$B$2</f>
        <v>#N/A</v>
      </c>
      <c r="AL51" s="6" t="e">
        <f>VLOOKUP($B51,Input!$C$2:$DR$352,10+AL$5,FALSE)*Input2!$B$2</f>
        <v>#N/A</v>
      </c>
      <c r="AM51" s="6" t="e">
        <f>VLOOKUP($B51,Input!$C$2:$DR$352,10+AM$5,FALSE)*Input2!$B$2</f>
        <v>#N/A</v>
      </c>
      <c r="AN51" s="6" t="e">
        <f>VLOOKUP($B51,Input!$C$2:$DR$352,10+AN$5,FALSE)*Input2!$B$2</f>
        <v>#N/A</v>
      </c>
      <c r="AO51" s="6" t="e">
        <f>VLOOKUP($B51,Input!$C$2:$DR$352,10+AO$5,FALSE)*Input2!$B$2</f>
        <v>#N/A</v>
      </c>
      <c r="AP51" s="6" t="e">
        <f>VLOOKUP($B51,Input!$C$2:$DR$352,10+AP$5,FALSE)*Input2!$B$2</f>
        <v>#N/A</v>
      </c>
      <c r="AQ51" s="6" t="e">
        <f>VLOOKUP($B51,Input!$C$2:$DR$352,10+AQ$5,FALSE)*Input2!$B$2</f>
        <v>#N/A</v>
      </c>
      <c r="AR51" s="6" t="e">
        <f>VLOOKUP($B51,Input!$C$2:$DR$352,10+AR$5,FALSE)*Input2!$B$2</f>
        <v>#N/A</v>
      </c>
      <c r="AS51" s="6" t="e">
        <f>VLOOKUP($B51,Input!$C$2:$DR$352,10+AS$5,FALSE)*Input2!$B$2</f>
        <v>#N/A</v>
      </c>
      <c r="AT51" s="6" t="e">
        <f>VLOOKUP($B51,Input!$C$2:$DR$352,10+AT$5,FALSE)*Input2!$B$2</f>
        <v>#N/A</v>
      </c>
      <c r="AU51" s="6" t="e">
        <f>VLOOKUP($B51,Input!$C$2:$DR$352,10+AU$5,FALSE)*Input2!$B$2</f>
        <v>#N/A</v>
      </c>
      <c r="AV51" s="6" t="e">
        <f>VLOOKUP($B51,Input!$C$2:$DR$352,10+AV$5,FALSE)*Input2!$B$2</f>
        <v>#N/A</v>
      </c>
      <c r="AW51" s="6" t="e">
        <f>VLOOKUP($B51,Input!$C$2:$DR$352,10+AW$5,FALSE)*Input2!$B$2</f>
        <v>#N/A</v>
      </c>
      <c r="AX51" s="6" t="e">
        <f>VLOOKUP($B51,Input!$C$2:$DR$352,10+AX$5,FALSE)*Input2!$B$2</f>
        <v>#N/A</v>
      </c>
      <c r="AY51" s="6" t="e">
        <f>VLOOKUP($B51,Input!$C$2:$DR$352,10+AY$5,FALSE)*Input2!$B$2</f>
        <v>#N/A</v>
      </c>
      <c r="AZ51" s="6" t="e">
        <f>VLOOKUP($B51,Input!$C$2:$DR$352,10+AZ$5,FALSE)*Input2!$B$2</f>
        <v>#N/A</v>
      </c>
      <c r="BA51" s="6" t="e">
        <f>VLOOKUP($B51,Input!$C$2:$DR$352,10+BA$5,FALSE)*Input2!$B$2</f>
        <v>#N/A</v>
      </c>
      <c r="BB51" s="6" t="e">
        <f>VLOOKUP($B51,Input!$C$2:$DR$352,10+BB$5,FALSE)*Input2!$B$2</f>
        <v>#N/A</v>
      </c>
      <c r="BC51" s="6" t="e">
        <f>VLOOKUP($B51,Input!$C$2:$DR$352,10+BC$5,FALSE)*Input2!$B$2</f>
        <v>#N/A</v>
      </c>
      <c r="BD51" s="6" t="e">
        <f>VLOOKUP($B51,Input!$C$2:$DR$352,10+BD$5,FALSE)*Input2!$B$2</f>
        <v>#N/A</v>
      </c>
      <c r="BE51" s="6" t="e">
        <f>VLOOKUP($B51,Input!$C$2:$DR$352,10+BE$5,FALSE)*Input2!$B$2</f>
        <v>#N/A</v>
      </c>
      <c r="BF51" s="6" t="e">
        <f>VLOOKUP($B51,Input!$C$2:$DR$352,10+BF$5,FALSE)*Input2!$B$2</f>
        <v>#N/A</v>
      </c>
      <c r="BG51" s="6" t="e">
        <f>VLOOKUP($B51,Input!$C$2:$DR$352,10+BG$5,FALSE)*Input2!$B$2</f>
        <v>#N/A</v>
      </c>
      <c r="BH51" s="6" t="e">
        <f>VLOOKUP($B51,Input!$C$2:$DR$352,10+BH$5,FALSE)*Input2!$B$2</f>
        <v>#N/A</v>
      </c>
      <c r="BI51" s="6" t="e">
        <f>VLOOKUP($B51,Input!$C$2:$DR$352,10+BI$5,FALSE)*Input2!$B$2</f>
        <v>#N/A</v>
      </c>
      <c r="BJ51" s="6" t="e">
        <f>VLOOKUP($B51,Input!$C$2:$DR$352,10+BJ$5,FALSE)*Input2!$B$2</f>
        <v>#N/A</v>
      </c>
      <c r="BK51" s="6" t="e">
        <f>VLOOKUP($B51,Input!$C$2:$DR$352,10+BK$5,FALSE)*Input2!$B$2</f>
        <v>#N/A</v>
      </c>
      <c r="BL51" s="6" t="e">
        <f>VLOOKUP($B51,Input!$C$2:$DR$352,10+BL$5,FALSE)*Input2!$B$2</f>
        <v>#N/A</v>
      </c>
      <c r="BM51" s="6" t="e">
        <f>VLOOKUP($B51,Input!$C$2:$DR$352,10+BM$5,FALSE)*Input2!$B$2</f>
        <v>#N/A</v>
      </c>
      <c r="BN51" s="6" t="e">
        <f>VLOOKUP($B51,Input!$C$2:$DR$352,10+BN$5,FALSE)*Input2!$B$2</f>
        <v>#N/A</v>
      </c>
      <c r="BO51" s="6" t="e">
        <f>VLOOKUP($B51,Input!$C$2:$DR$352,10+BO$5,FALSE)*Input2!$B$2</f>
        <v>#N/A</v>
      </c>
      <c r="BP51" s="6" t="e">
        <f>VLOOKUP($B51,Input!$C$2:$DR$352,10+BP$5,FALSE)*Input2!$B$2</f>
        <v>#N/A</v>
      </c>
      <c r="BQ51" s="6" t="e">
        <f>VLOOKUP($B51,Input!$C$2:$DR$352,10+BQ$5,FALSE)*Input2!$B$2</f>
        <v>#N/A</v>
      </c>
      <c r="BR51" s="6" t="e">
        <f>VLOOKUP($B51,Input!$C$2:$DR$352,10+BR$5,FALSE)*Input2!$B$2</f>
        <v>#N/A</v>
      </c>
      <c r="BS51" s="6" t="e">
        <f>VLOOKUP($B51,Input!$C$2:$DR$352,10+BS$5,FALSE)*Input2!$B$2</f>
        <v>#N/A</v>
      </c>
      <c r="BT51" s="6" t="e">
        <f>VLOOKUP($B51,Input!$C$2:$DR$352,10+BT$5,FALSE)*Input2!$B$2</f>
        <v>#N/A</v>
      </c>
      <c r="BU51" s="6" t="e">
        <f>VLOOKUP($B51,Input!$C$2:$DR$352,10+BU$5,FALSE)*Input2!$B$2</f>
        <v>#N/A</v>
      </c>
      <c r="BV51" s="6" t="e">
        <f>VLOOKUP($B51,Input!$C$2:$DR$352,10+BV$5,FALSE)*Input2!$B$2</f>
        <v>#N/A</v>
      </c>
      <c r="BW51" s="6" t="e">
        <f>VLOOKUP($B51,Input!$C$2:$DR$352,10+BW$5,FALSE)*Input2!$B$2</f>
        <v>#N/A</v>
      </c>
      <c r="BX51" s="6" t="e">
        <f>VLOOKUP($B51,Input!$C$2:$DR$352,10+BX$5,FALSE)*Input2!$B$2</f>
        <v>#N/A</v>
      </c>
      <c r="BY51" s="6" t="e">
        <f>VLOOKUP($B51,Input!$C$2:$DR$352,10+BY$5,FALSE)*Input2!$B$2</f>
        <v>#N/A</v>
      </c>
      <c r="BZ51" s="6" t="e">
        <f>VLOOKUP($B51,Input!$C$2:$DR$352,10+BZ$5,FALSE)*Input2!$B$2</f>
        <v>#N/A</v>
      </c>
      <c r="CA51" s="6" t="e">
        <f>VLOOKUP($B51,Input!$C$2:$DR$352,10+CA$5,FALSE)*Input2!$B$2</f>
        <v>#N/A</v>
      </c>
      <c r="CB51" s="6" t="e">
        <f>VLOOKUP($B51,Input!$C$2:$DR$352,10+CB$5,FALSE)*Input2!$B$2</f>
        <v>#N/A</v>
      </c>
      <c r="CC51" s="6" t="e">
        <f>VLOOKUP($B51,Input!$C$2:$DR$352,10+CC$5,FALSE)*Input2!$B$2</f>
        <v>#N/A</v>
      </c>
      <c r="CD51" s="6" t="e">
        <f>VLOOKUP($B51,Input!$C$2:$DR$352,10+CD$5,FALSE)*Input2!$B$2</f>
        <v>#N/A</v>
      </c>
      <c r="CE51" s="6" t="e">
        <f>VLOOKUP($B51,Input!$C$2:$DR$352,10+CE$5,FALSE)*Input2!$B$2</f>
        <v>#N/A</v>
      </c>
      <c r="CF51" s="6" t="e">
        <f>VLOOKUP($B51,Input!$C$2:$DR$352,10+CF$5,FALSE)*Input2!$B$2</f>
        <v>#N/A</v>
      </c>
      <c r="CG51" s="6" t="e">
        <f>VLOOKUP($B51,Input!$C$2:$DR$352,10+CG$5,FALSE)*Input2!$B$2</f>
        <v>#N/A</v>
      </c>
      <c r="CH51" s="6" t="e">
        <f>VLOOKUP($B51,Input!$C$2:$DR$352,10+CH$5,FALSE)*Input2!$B$2</f>
        <v>#N/A</v>
      </c>
      <c r="CI51" s="6" t="e">
        <f>VLOOKUP($B51,Input!$C$2:$DR$352,10+CI$5,FALSE)*Input2!$B$2</f>
        <v>#N/A</v>
      </c>
      <c r="CJ51" s="6" t="e">
        <f>VLOOKUP($B51,Input!$C$2:$DR$352,10+CJ$5,FALSE)*Input2!$B$2</f>
        <v>#N/A</v>
      </c>
      <c r="CK51" s="6" t="e">
        <f>VLOOKUP($B51,Input!$C$2:$DR$352,10+CK$5,FALSE)*Input2!$B$2</f>
        <v>#N/A</v>
      </c>
      <c r="CL51" s="6" t="e">
        <f>VLOOKUP($B51,Input!$C$2:$DR$352,10+CL$5,FALSE)*Input2!$B$2</f>
        <v>#N/A</v>
      </c>
      <c r="CM51" s="6" t="e">
        <f>VLOOKUP($B51,Input!$C$2:$DR$352,10+CM$5,FALSE)*Input2!$B$2</f>
        <v>#N/A</v>
      </c>
      <c r="CN51" s="6" t="e">
        <f>VLOOKUP($B51,Input!$C$2:$DR$352,10+CN$5,FALSE)*Input2!$B$2</f>
        <v>#N/A</v>
      </c>
      <c r="CO51" s="6" t="e">
        <f>VLOOKUP($B51,Input!$C$2:$DR$352,10+CO$5,FALSE)*Input2!$B$2</f>
        <v>#N/A</v>
      </c>
      <c r="CP51" s="6" t="e">
        <f>VLOOKUP($B51,Input!$C$2:$DR$352,10+CP$5,FALSE)*Input2!$B$2</f>
        <v>#N/A</v>
      </c>
    </row>
    <row r="52" spans="1:94" outlineLevel="5">
      <c r="A52" s="93" t="s">
        <v>245</v>
      </c>
      <c r="B52" s="21" t="s">
        <v>201</v>
      </c>
      <c r="C52" s="7"/>
      <c r="D52" s="6" t="e">
        <f>VLOOKUP($B52,Input!$C$2:$DR$352,10+D$5,FALSE)*Input2!$B$2</f>
        <v>#N/A</v>
      </c>
      <c r="E52" s="6" t="e">
        <f>VLOOKUP($B52,Input!$C$2:$DR$352,10+E$5,FALSE)*Input2!$B$2</f>
        <v>#N/A</v>
      </c>
      <c r="F52" s="6" t="e">
        <f>VLOOKUP($B52,Input!$C$2:$DR$352,10+F$5,FALSE)*Input2!$B$2</f>
        <v>#N/A</v>
      </c>
      <c r="G52" s="6" t="e">
        <f>VLOOKUP($B52,Input!$C$2:$DR$352,10+G$5,FALSE)*Input2!$B$2</f>
        <v>#N/A</v>
      </c>
      <c r="H52" s="6" t="e">
        <f>VLOOKUP($B52,Input!$C$2:$DR$352,10+H$5,FALSE)*Input2!$B$2</f>
        <v>#N/A</v>
      </c>
      <c r="I52" s="6" t="e">
        <f>VLOOKUP($B52,Input!$C$2:$DR$352,10+I$5,FALSE)*Input2!$B$2</f>
        <v>#N/A</v>
      </c>
      <c r="J52" s="6" t="e">
        <f>VLOOKUP($B52,Input!$C$2:$DR$352,10+J$5,FALSE)*Input2!$B$2</f>
        <v>#N/A</v>
      </c>
      <c r="K52" s="6" t="e">
        <f>VLOOKUP($B52,Input!$C$2:$DR$352,10+K$5,FALSE)*Input2!$B$2</f>
        <v>#N/A</v>
      </c>
      <c r="L52" s="6" t="e">
        <f>VLOOKUP($B52,Input!$C$2:$DR$352,10+L$5,FALSE)*Input2!$B$2</f>
        <v>#N/A</v>
      </c>
      <c r="M52" s="6" t="e">
        <f>VLOOKUP($B52,Input!$C$2:$DR$352,10+M$5,FALSE)*Input2!$B$2</f>
        <v>#N/A</v>
      </c>
      <c r="N52" s="6" t="e">
        <f>VLOOKUP($B52,Input!$C$2:$DR$352,10+N$5,FALSE)*Input2!$B$2</f>
        <v>#N/A</v>
      </c>
      <c r="O52" s="6" t="e">
        <f>VLOOKUP($B52,Input!$C$2:$DR$352,10+O$5,FALSE)*Input2!$B$2</f>
        <v>#N/A</v>
      </c>
      <c r="P52" s="6" t="e">
        <f>VLOOKUP($B52,Input!$C$2:$DR$352,10+P$5,FALSE)*Input2!$B$2</f>
        <v>#N/A</v>
      </c>
      <c r="Q52" s="6" t="e">
        <f>VLOOKUP($B52,Input!$C$2:$DR$352,10+Q$5,FALSE)*Input2!$B$2</f>
        <v>#N/A</v>
      </c>
      <c r="R52" s="6" t="e">
        <f>VLOOKUP($B52,Input!$C$2:$DR$352,10+R$5,FALSE)*Input2!$B$2</f>
        <v>#N/A</v>
      </c>
      <c r="S52" s="6" t="e">
        <f>VLOOKUP($B52,Input!$C$2:$DR$352,10+S$5,FALSE)*Input2!$B$2</f>
        <v>#N/A</v>
      </c>
      <c r="T52" s="6" t="e">
        <f>VLOOKUP($B52,Input!$C$2:$DR$352,10+T$5,FALSE)*Input2!$B$2</f>
        <v>#N/A</v>
      </c>
      <c r="U52" s="6" t="e">
        <f>VLOOKUP($B52,Input!$C$2:$DR$352,10+U$5,FALSE)*Input2!$B$2</f>
        <v>#N/A</v>
      </c>
      <c r="V52" s="6" t="e">
        <f>VLOOKUP($B52,Input!$C$2:$DR$352,10+V$5,FALSE)*Input2!$B$2</f>
        <v>#N/A</v>
      </c>
      <c r="W52" s="6" t="e">
        <f>VLOOKUP($B52,Input!$C$2:$DR$352,10+W$5,FALSE)*Input2!$B$2</f>
        <v>#N/A</v>
      </c>
      <c r="X52" s="6" t="e">
        <f>VLOOKUP($B52,Input!$C$2:$DR$352,10+X$5,FALSE)*Input2!$B$2</f>
        <v>#N/A</v>
      </c>
      <c r="Y52" s="6" t="e">
        <f>VLOOKUP($B52,Input!$C$2:$DR$352,10+Y$5,FALSE)*Input2!$B$2</f>
        <v>#N/A</v>
      </c>
      <c r="Z52" s="6" t="e">
        <f>VLOOKUP($B52,Input!$C$2:$DR$352,10+Z$5,FALSE)*Input2!$B$2</f>
        <v>#N/A</v>
      </c>
      <c r="AA52" s="6" t="e">
        <f>VLOOKUP($B52,Input!$C$2:$DR$352,10+AA$5,FALSE)*Input2!$B$2</f>
        <v>#N/A</v>
      </c>
      <c r="AB52" s="6" t="e">
        <f>VLOOKUP($B52,Input!$C$2:$DR$352,10+AB$5,FALSE)*Input2!$B$2</f>
        <v>#N/A</v>
      </c>
      <c r="AC52" s="6" t="e">
        <f>VLOOKUP($B52,Input!$C$2:$DR$352,10+AC$5,FALSE)*Input2!$B$2</f>
        <v>#N/A</v>
      </c>
      <c r="AD52" s="6" t="e">
        <f>VLOOKUP($B52,Input!$C$2:$DR$352,10+AD$5,FALSE)*Input2!$B$2</f>
        <v>#N/A</v>
      </c>
      <c r="AE52" s="6" t="e">
        <f>VLOOKUP($B52,Input!$C$2:$DR$352,10+AE$5,FALSE)*Input2!$B$2</f>
        <v>#N/A</v>
      </c>
      <c r="AF52" s="6" t="e">
        <f>VLOOKUP($B52,Input!$C$2:$DR$352,10+AF$5,FALSE)*Input2!$B$2</f>
        <v>#N/A</v>
      </c>
      <c r="AG52" s="6" t="e">
        <f>VLOOKUP($B52,Input!$C$2:$DR$352,10+AG$5,FALSE)*Input2!$B$2</f>
        <v>#N/A</v>
      </c>
      <c r="AH52" s="6" t="e">
        <f>VLOOKUP($B52,Input!$C$2:$DR$352,10+AH$5,FALSE)*Input2!$B$2</f>
        <v>#N/A</v>
      </c>
      <c r="AI52" s="6" t="e">
        <f>VLOOKUP($B52,Input!$C$2:$DR$352,10+AI$5,FALSE)*Input2!$B$2</f>
        <v>#N/A</v>
      </c>
      <c r="AJ52" s="6" t="e">
        <f>VLOOKUP($B52,Input!$C$2:$DR$352,10+AJ$5,FALSE)*Input2!$B$2</f>
        <v>#N/A</v>
      </c>
      <c r="AK52" s="6" t="e">
        <f>VLOOKUP($B52,Input!$C$2:$DR$352,10+AK$5,FALSE)*Input2!$B$2</f>
        <v>#N/A</v>
      </c>
      <c r="AL52" s="6" t="e">
        <f>VLOOKUP($B52,Input!$C$2:$DR$352,10+AL$5,FALSE)*Input2!$B$2</f>
        <v>#N/A</v>
      </c>
      <c r="AM52" s="6" t="e">
        <f>VLOOKUP($B52,Input!$C$2:$DR$352,10+AM$5,FALSE)*Input2!$B$2</f>
        <v>#N/A</v>
      </c>
      <c r="AN52" s="6" t="e">
        <f>VLOOKUP($B52,Input!$C$2:$DR$352,10+AN$5,FALSE)*Input2!$B$2</f>
        <v>#N/A</v>
      </c>
      <c r="AO52" s="6" t="e">
        <f>VLOOKUP($B52,Input!$C$2:$DR$352,10+AO$5,FALSE)*Input2!$B$2</f>
        <v>#N/A</v>
      </c>
      <c r="AP52" s="6" t="e">
        <f>VLOOKUP($B52,Input!$C$2:$DR$352,10+AP$5,FALSE)*Input2!$B$2</f>
        <v>#N/A</v>
      </c>
      <c r="AQ52" s="6" t="e">
        <f>VLOOKUP($B52,Input!$C$2:$DR$352,10+AQ$5,FALSE)*Input2!$B$2</f>
        <v>#N/A</v>
      </c>
      <c r="AR52" s="6" t="e">
        <f>VLOOKUP($B52,Input!$C$2:$DR$352,10+AR$5,FALSE)*Input2!$B$2</f>
        <v>#N/A</v>
      </c>
      <c r="AS52" s="6" t="e">
        <f>VLOOKUP($B52,Input!$C$2:$DR$352,10+AS$5,FALSE)*Input2!$B$2</f>
        <v>#N/A</v>
      </c>
      <c r="AT52" s="6" t="e">
        <f>VLOOKUP($B52,Input!$C$2:$DR$352,10+AT$5,FALSE)*Input2!$B$2</f>
        <v>#N/A</v>
      </c>
      <c r="AU52" s="6" t="e">
        <f>VLOOKUP($B52,Input!$C$2:$DR$352,10+AU$5,FALSE)*Input2!$B$2</f>
        <v>#N/A</v>
      </c>
      <c r="AV52" s="6" t="e">
        <f>VLOOKUP($B52,Input!$C$2:$DR$352,10+AV$5,FALSE)*Input2!$B$2</f>
        <v>#N/A</v>
      </c>
      <c r="AW52" s="6" t="e">
        <f>VLOOKUP($B52,Input!$C$2:$DR$352,10+AW$5,FALSE)*Input2!$B$2</f>
        <v>#N/A</v>
      </c>
      <c r="AX52" s="6" t="e">
        <f>VLOOKUP($B52,Input!$C$2:$DR$352,10+AX$5,FALSE)*Input2!$B$2</f>
        <v>#N/A</v>
      </c>
      <c r="AY52" s="6" t="e">
        <f>VLOOKUP($B52,Input!$C$2:$DR$352,10+AY$5,FALSE)*Input2!$B$2</f>
        <v>#N/A</v>
      </c>
      <c r="AZ52" s="6" t="e">
        <f>VLOOKUP($B52,Input!$C$2:$DR$352,10+AZ$5,FALSE)*Input2!$B$2</f>
        <v>#N/A</v>
      </c>
      <c r="BA52" s="6" t="e">
        <f>VLOOKUP($B52,Input!$C$2:$DR$352,10+BA$5,FALSE)*Input2!$B$2</f>
        <v>#N/A</v>
      </c>
      <c r="BB52" s="6" t="e">
        <f>VLOOKUP($B52,Input!$C$2:$DR$352,10+BB$5,FALSE)*Input2!$B$2</f>
        <v>#N/A</v>
      </c>
      <c r="BC52" s="6" t="e">
        <f>VLOOKUP($B52,Input!$C$2:$DR$352,10+BC$5,FALSE)*Input2!$B$2</f>
        <v>#N/A</v>
      </c>
      <c r="BD52" s="6" t="e">
        <f>VLOOKUP($B52,Input!$C$2:$DR$352,10+BD$5,FALSE)*Input2!$B$2</f>
        <v>#N/A</v>
      </c>
      <c r="BE52" s="6" t="e">
        <f>VLOOKUP($B52,Input!$C$2:$DR$352,10+BE$5,FALSE)*Input2!$B$2</f>
        <v>#N/A</v>
      </c>
      <c r="BF52" s="6" t="e">
        <f>VLOOKUP($B52,Input!$C$2:$DR$352,10+BF$5,FALSE)*Input2!$B$2</f>
        <v>#N/A</v>
      </c>
      <c r="BG52" s="6" t="e">
        <f>VLOOKUP($B52,Input!$C$2:$DR$352,10+BG$5,FALSE)*Input2!$B$2</f>
        <v>#N/A</v>
      </c>
      <c r="BH52" s="6" t="e">
        <f>VLOOKUP($B52,Input!$C$2:$DR$352,10+BH$5,FALSE)*Input2!$B$2</f>
        <v>#N/A</v>
      </c>
      <c r="BI52" s="6" t="e">
        <f>VLOOKUP($B52,Input!$C$2:$DR$352,10+BI$5,FALSE)*Input2!$B$2</f>
        <v>#N/A</v>
      </c>
      <c r="BJ52" s="6" t="e">
        <f>VLOOKUP($B52,Input!$C$2:$DR$352,10+BJ$5,FALSE)*Input2!$B$2</f>
        <v>#N/A</v>
      </c>
      <c r="BK52" s="6" t="e">
        <f>VLOOKUP($B52,Input!$C$2:$DR$352,10+BK$5,FALSE)*Input2!$B$2</f>
        <v>#N/A</v>
      </c>
      <c r="BL52" s="6" t="e">
        <f>VLOOKUP($B52,Input!$C$2:$DR$352,10+BL$5,FALSE)*Input2!$B$2</f>
        <v>#N/A</v>
      </c>
      <c r="BM52" s="6" t="e">
        <f>VLOOKUP($B52,Input!$C$2:$DR$352,10+BM$5,FALSE)*Input2!$B$2</f>
        <v>#N/A</v>
      </c>
      <c r="BN52" s="6" t="e">
        <f>VLOOKUP($B52,Input!$C$2:$DR$352,10+BN$5,FALSE)*Input2!$B$2</f>
        <v>#N/A</v>
      </c>
      <c r="BO52" s="6" t="e">
        <f>VLOOKUP($B52,Input!$C$2:$DR$352,10+BO$5,FALSE)*Input2!$B$2</f>
        <v>#N/A</v>
      </c>
      <c r="BP52" s="6" t="e">
        <f>VLOOKUP($B52,Input!$C$2:$DR$352,10+BP$5,FALSE)*Input2!$B$2</f>
        <v>#N/A</v>
      </c>
      <c r="BQ52" s="6" t="e">
        <f>VLOOKUP($B52,Input!$C$2:$DR$352,10+BQ$5,FALSE)*Input2!$B$2</f>
        <v>#N/A</v>
      </c>
      <c r="BR52" s="6" t="e">
        <f>VLOOKUP($B52,Input!$C$2:$DR$352,10+BR$5,FALSE)*Input2!$B$2</f>
        <v>#N/A</v>
      </c>
      <c r="BS52" s="6" t="e">
        <f>VLOOKUP($B52,Input!$C$2:$DR$352,10+BS$5,FALSE)*Input2!$B$2</f>
        <v>#N/A</v>
      </c>
      <c r="BT52" s="6" t="e">
        <f>VLOOKUP($B52,Input!$C$2:$DR$352,10+BT$5,FALSE)*Input2!$B$2</f>
        <v>#N/A</v>
      </c>
      <c r="BU52" s="6" t="e">
        <f>VLOOKUP($B52,Input!$C$2:$DR$352,10+BU$5,FALSE)*Input2!$B$2</f>
        <v>#N/A</v>
      </c>
      <c r="BV52" s="6" t="e">
        <f>VLOOKUP($B52,Input!$C$2:$DR$352,10+BV$5,FALSE)*Input2!$B$2</f>
        <v>#N/A</v>
      </c>
      <c r="BW52" s="6" t="e">
        <f>VLOOKUP($B52,Input!$C$2:$DR$352,10+BW$5,FALSE)*Input2!$B$2</f>
        <v>#N/A</v>
      </c>
      <c r="BX52" s="6" t="e">
        <f>VLOOKUP($B52,Input!$C$2:$DR$352,10+BX$5,FALSE)*Input2!$B$2</f>
        <v>#N/A</v>
      </c>
      <c r="BY52" s="6" t="e">
        <f>VLOOKUP($B52,Input!$C$2:$DR$352,10+BY$5,FALSE)*Input2!$B$2</f>
        <v>#N/A</v>
      </c>
      <c r="BZ52" s="6" t="e">
        <f>VLOOKUP($B52,Input!$C$2:$DR$352,10+BZ$5,FALSE)*Input2!$B$2</f>
        <v>#N/A</v>
      </c>
      <c r="CA52" s="6" t="e">
        <f>VLOOKUP($B52,Input!$C$2:$DR$352,10+CA$5,FALSE)*Input2!$B$2</f>
        <v>#N/A</v>
      </c>
      <c r="CB52" s="6" t="e">
        <f>VLOOKUP($B52,Input!$C$2:$DR$352,10+CB$5,FALSE)*Input2!$B$2</f>
        <v>#N/A</v>
      </c>
      <c r="CC52" s="6" t="e">
        <f>VLOOKUP($B52,Input!$C$2:$DR$352,10+CC$5,FALSE)*Input2!$B$2</f>
        <v>#N/A</v>
      </c>
      <c r="CD52" s="6" t="e">
        <f>VLOOKUP($B52,Input!$C$2:$DR$352,10+CD$5,FALSE)*Input2!$B$2</f>
        <v>#N/A</v>
      </c>
      <c r="CE52" s="6" t="e">
        <f>VLOOKUP($B52,Input!$C$2:$DR$352,10+CE$5,FALSE)*Input2!$B$2</f>
        <v>#N/A</v>
      </c>
      <c r="CF52" s="6" t="e">
        <f>VLOOKUP($B52,Input!$C$2:$DR$352,10+CF$5,FALSE)*Input2!$B$2</f>
        <v>#N/A</v>
      </c>
      <c r="CG52" s="6" t="e">
        <f>VLOOKUP($B52,Input!$C$2:$DR$352,10+CG$5,FALSE)*Input2!$B$2</f>
        <v>#N/A</v>
      </c>
      <c r="CH52" s="6" t="e">
        <f>VLOOKUP($B52,Input!$C$2:$DR$352,10+CH$5,FALSE)*Input2!$B$2</f>
        <v>#N/A</v>
      </c>
      <c r="CI52" s="6" t="e">
        <f>VLOOKUP($B52,Input!$C$2:$DR$352,10+CI$5,FALSE)*Input2!$B$2</f>
        <v>#N/A</v>
      </c>
      <c r="CJ52" s="6" t="e">
        <f>VLOOKUP($B52,Input!$C$2:$DR$352,10+CJ$5,FALSE)*Input2!$B$2</f>
        <v>#N/A</v>
      </c>
      <c r="CK52" s="6" t="e">
        <f>VLOOKUP($B52,Input!$C$2:$DR$352,10+CK$5,FALSE)*Input2!$B$2</f>
        <v>#N/A</v>
      </c>
      <c r="CL52" s="6" t="e">
        <f>VLOOKUP($B52,Input!$C$2:$DR$352,10+CL$5,FALSE)*Input2!$B$2</f>
        <v>#N/A</v>
      </c>
      <c r="CM52" s="6" t="e">
        <f>VLOOKUP($B52,Input!$C$2:$DR$352,10+CM$5,FALSE)*Input2!$B$2</f>
        <v>#N/A</v>
      </c>
      <c r="CN52" s="6" t="e">
        <f>VLOOKUP($B52,Input!$C$2:$DR$352,10+CN$5,FALSE)*Input2!$B$2</f>
        <v>#N/A</v>
      </c>
      <c r="CO52" s="6" t="e">
        <f>VLOOKUP($B52,Input!$C$2:$DR$352,10+CO$5,FALSE)*Input2!$B$2</f>
        <v>#N/A</v>
      </c>
      <c r="CP52" s="6" t="e">
        <f>VLOOKUP($B52,Input!$C$2:$DR$352,10+CP$5,FALSE)*Input2!$B$2</f>
        <v>#N/A</v>
      </c>
    </row>
    <row r="53" spans="1:94" outlineLevel="5">
      <c r="A53" s="93" t="s">
        <v>246</v>
      </c>
      <c r="B53" s="21" t="s">
        <v>202</v>
      </c>
      <c r="C53" s="7"/>
      <c r="D53" s="6" t="e">
        <f>ABS(VLOOKUP($B53,Input!$C$2:$DR$352,10+D$5,FALSE)*Input2!$B$2)</f>
        <v>#N/A</v>
      </c>
      <c r="E53" s="6" t="e">
        <f>ABS(VLOOKUP($B53,Input!$C$2:$DR$352,10+E$5,FALSE)*Input2!$B$2)</f>
        <v>#N/A</v>
      </c>
      <c r="F53" s="6" t="e">
        <f>ABS(VLOOKUP($B53,Input!$C$2:$DR$352,10+F$5,FALSE)*Input2!$B$2)</f>
        <v>#N/A</v>
      </c>
      <c r="G53" s="6" t="e">
        <f>ABS(VLOOKUP($B53,Input!$C$2:$DR$352,10+G$5,FALSE)*Input2!$B$2)</f>
        <v>#N/A</v>
      </c>
      <c r="H53" s="6" t="e">
        <f>ABS(VLOOKUP($B53,Input!$C$2:$DR$352,10+H$5,FALSE)*Input2!$B$2)</f>
        <v>#N/A</v>
      </c>
      <c r="I53" s="6" t="e">
        <f>ABS(VLOOKUP($B53,Input!$C$2:$DR$352,10+I$5,FALSE)*Input2!$B$2)</f>
        <v>#N/A</v>
      </c>
      <c r="J53" s="6" t="e">
        <f>ABS(VLOOKUP($B53,Input!$C$2:$DR$352,10+J$5,FALSE)*Input2!$B$2)</f>
        <v>#N/A</v>
      </c>
      <c r="K53" s="6" t="e">
        <f>ABS(VLOOKUP($B53,Input!$C$2:$DR$352,10+K$5,FALSE)*Input2!$B$2)</f>
        <v>#N/A</v>
      </c>
      <c r="L53" s="6" t="e">
        <f>ABS(VLOOKUP($B53,Input!$C$2:$DR$352,10+L$5,FALSE)*Input2!$B$2)</f>
        <v>#N/A</v>
      </c>
      <c r="M53" s="6" t="e">
        <f>ABS(VLOOKUP($B53,Input!$C$2:$DR$352,10+M$5,FALSE)*Input2!$B$2)</f>
        <v>#N/A</v>
      </c>
      <c r="N53" s="6" t="e">
        <f>ABS(VLOOKUP($B53,Input!$C$2:$DR$352,10+N$5,FALSE)*Input2!$B$2)</f>
        <v>#N/A</v>
      </c>
      <c r="O53" s="6" t="e">
        <f>ABS(VLOOKUP($B53,Input!$C$2:$DR$352,10+O$5,FALSE)*Input2!$B$2)</f>
        <v>#N/A</v>
      </c>
      <c r="P53" s="6" t="e">
        <f>ABS(VLOOKUP($B53,Input!$C$2:$DR$352,10+P$5,FALSE)*Input2!$B$2)</f>
        <v>#N/A</v>
      </c>
      <c r="Q53" s="6" t="e">
        <f>ABS(VLOOKUP($B53,Input!$C$2:$DR$352,10+Q$5,FALSE)*Input2!$B$2)</f>
        <v>#N/A</v>
      </c>
      <c r="R53" s="6" t="e">
        <f>ABS(VLOOKUP($B53,Input!$C$2:$DR$352,10+R$5,FALSE)*Input2!$B$2)</f>
        <v>#N/A</v>
      </c>
      <c r="S53" s="6" t="e">
        <f>ABS(VLOOKUP($B53,Input!$C$2:$DR$352,10+S$5,FALSE)*Input2!$B$2)</f>
        <v>#N/A</v>
      </c>
      <c r="T53" s="6" t="e">
        <f>ABS(VLOOKUP($B53,Input!$C$2:$DR$352,10+T$5,FALSE)*Input2!$B$2)</f>
        <v>#N/A</v>
      </c>
      <c r="U53" s="6" t="e">
        <f>ABS(VLOOKUP($B53,Input!$C$2:$DR$352,10+U$5,FALSE)*Input2!$B$2)</f>
        <v>#N/A</v>
      </c>
      <c r="V53" s="6" t="e">
        <f>ABS(VLOOKUP($B53,Input!$C$2:$DR$352,10+V$5,FALSE)*Input2!$B$2)</f>
        <v>#N/A</v>
      </c>
      <c r="W53" s="6" t="e">
        <f>ABS(VLOOKUP($B53,Input!$C$2:$DR$352,10+W$5,FALSE)*Input2!$B$2)</f>
        <v>#N/A</v>
      </c>
      <c r="X53" s="6" t="e">
        <f>ABS(VLOOKUP($B53,Input!$C$2:$DR$352,10+X$5,FALSE)*Input2!$B$2)</f>
        <v>#N/A</v>
      </c>
      <c r="Y53" s="6" t="e">
        <f>ABS(VLOOKUP($B53,Input!$C$2:$DR$352,10+Y$5,FALSE)*Input2!$B$2)</f>
        <v>#N/A</v>
      </c>
      <c r="Z53" s="6" t="e">
        <f>ABS(VLOOKUP($B53,Input!$C$2:$DR$352,10+Z$5,FALSE)*Input2!$B$2)</f>
        <v>#N/A</v>
      </c>
      <c r="AA53" s="6" t="e">
        <f>ABS(VLOOKUP($B53,Input!$C$2:$DR$352,10+AA$5,FALSE)*Input2!$B$2)</f>
        <v>#N/A</v>
      </c>
      <c r="AB53" s="6" t="e">
        <f>ABS(VLOOKUP($B53,Input!$C$2:$DR$352,10+AB$5,FALSE)*Input2!$B$2)</f>
        <v>#N/A</v>
      </c>
      <c r="AC53" s="6" t="e">
        <f>ABS(VLOOKUP($B53,Input!$C$2:$DR$352,10+AC$5,FALSE)*Input2!$B$2)</f>
        <v>#N/A</v>
      </c>
      <c r="AD53" s="6" t="e">
        <f>ABS(VLOOKUP($B53,Input!$C$2:$DR$352,10+AD$5,FALSE)*Input2!$B$2)</f>
        <v>#N/A</v>
      </c>
      <c r="AE53" s="6" t="e">
        <f>ABS(VLOOKUP($B53,Input!$C$2:$DR$352,10+AE$5,FALSE)*Input2!$B$2)</f>
        <v>#N/A</v>
      </c>
      <c r="AF53" s="6" t="e">
        <f>ABS(VLOOKUP($B53,Input!$C$2:$DR$352,10+AF$5,FALSE)*Input2!$B$2)</f>
        <v>#N/A</v>
      </c>
      <c r="AG53" s="6" t="e">
        <f>ABS(VLOOKUP($B53,Input!$C$2:$DR$352,10+AG$5,FALSE)*Input2!$B$2)</f>
        <v>#N/A</v>
      </c>
      <c r="AH53" s="6" t="e">
        <f>ABS(VLOOKUP($B53,Input!$C$2:$DR$352,10+AH$5,FALSE)*Input2!$B$2)</f>
        <v>#N/A</v>
      </c>
      <c r="AI53" s="6" t="e">
        <f>ABS(VLOOKUP($B53,Input!$C$2:$DR$352,10+AI$5,FALSE)*Input2!$B$2)</f>
        <v>#N/A</v>
      </c>
      <c r="AJ53" s="6" t="e">
        <f>ABS(VLOOKUP($B53,Input!$C$2:$DR$352,10+AJ$5,FALSE)*Input2!$B$2)</f>
        <v>#N/A</v>
      </c>
      <c r="AK53" s="6" t="e">
        <f>ABS(VLOOKUP($B53,Input!$C$2:$DR$352,10+AK$5,FALSE)*Input2!$B$2)</f>
        <v>#N/A</v>
      </c>
      <c r="AL53" s="6" t="e">
        <f>ABS(VLOOKUP($B53,Input!$C$2:$DR$352,10+AL$5,FALSE)*Input2!$B$2)</f>
        <v>#N/A</v>
      </c>
      <c r="AM53" s="6" t="e">
        <f>ABS(VLOOKUP($B53,Input!$C$2:$DR$352,10+AM$5,FALSE)*Input2!$B$2)</f>
        <v>#N/A</v>
      </c>
      <c r="AN53" s="6" t="e">
        <f>ABS(VLOOKUP($B53,Input!$C$2:$DR$352,10+AN$5,FALSE)*Input2!$B$2)</f>
        <v>#N/A</v>
      </c>
      <c r="AO53" s="6" t="e">
        <f>ABS(VLOOKUP($B53,Input!$C$2:$DR$352,10+AO$5,FALSE)*Input2!$B$2)</f>
        <v>#N/A</v>
      </c>
      <c r="AP53" s="6" t="e">
        <f>ABS(VLOOKUP($B53,Input!$C$2:$DR$352,10+AP$5,FALSE)*Input2!$B$2)</f>
        <v>#N/A</v>
      </c>
      <c r="AQ53" s="6" t="e">
        <f>ABS(VLOOKUP($B53,Input!$C$2:$DR$352,10+AQ$5,FALSE)*Input2!$B$2)</f>
        <v>#N/A</v>
      </c>
      <c r="AR53" s="6" t="e">
        <f>ABS(VLOOKUP($B53,Input!$C$2:$DR$352,10+AR$5,FALSE)*Input2!$B$2)</f>
        <v>#N/A</v>
      </c>
      <c r="AS53" s="6" t="e">
        <f>ABS(VLOOKUP($B53,Input!$C$2:$DR$352,10+AS$5,FALSE)*Input2!$B$2)</f>
        <v>#N/A</v>
      </c>
      <c r="AT53" s="6" t="e">
        <f>ABS(VLOOKUP($B53,Input!$C$2:$DR$352,10+AT$5,FALSE)*Input2!$B$2)</f>
        <v>#N/A</v>
      </c>
      <c r="AU53" s="6" t="e">
        <f>ABS(VLOOKUP($B53,Input!$C$2:$DR$352,10+AU$5,FALSE)*Input2!$B$2)</f>
        <v>#N/A</v>
      </c>
      <c r="AV53" s="6" t="e">
        <f>ABS(VLOOKUP($B53,Input!$C$2:$DR$352,10+AV$5,FALSE)*Input2!$B$2)</f>
        <v>#N/A</v>
      </c>
      <c r="AW53" s="6" t="e">
        <f>ABS(VLOOKUP($B53,Input!$C$2:$DR$352,10+AW$5,FALSE)*Input2!$B$2)</f>
        <v>#N/A</v>
      </c>
      <c r="AX53" s="6" t="e">
        <f>ABS(VLOOKUP($B53,Input!$C$2:$DR$352,10+AX$5,FALSE)*Input2!$B$2)</f>
        <v>#N/A</v>
      </c>
      <c r="AY53" s="6" t="e">
        <f>ABS(VLOOKUP($B53,Input!$C$2:$DR$352,10+AY$5,FALSE)*Input2!$B$2)</f>
        <v>#N/A</v>
      </c>
      <c r="AZ53" s="6" t="e">
        <f>ABS(VLOOKUP($B53,Input!$C$2:$DR$352,10+AZ$5,FALSE)*Input2!$B$2)</f>
        <v>#N/A</v>
      </c>
      <c r="BA53" s="6" t="e">
        <f>ABS(VLOOKUP($B53,Input!$C$2:$DR$352,10+BA$5,FALSE)*Input2!$B$2)</f>
        <v>#N/A</v>
      </c>
      <c r="BB53" s="6" t="e">
        <f>ABS(VLOOKUP($B53,Input!$C$2:$DR$352,10+BB$5,FALSE)*Input2!$B$2)</f>
        <v>#N/A</v>
      </c>
      <c r="BC53" s="6" t="e">
        <f>ABS(VLOOKUP($B53,Input!$C$2:$DR$352,10+BC$5,FALSE)*Input2!$B$2)</f>
        <v>#N/A</v>
      </c>
      <c r="BD53" s="6" t="e">
        <f>ABS(VLOOKUP($B53,Input!$C$2:$DR$352,10+BD$5,FALSE)*Input2!$B$2)</f>
        <v>#N/A</v>
      </c>
      <c r="BE53" s="6" t="e">
        <f>ABS(VLOOKUP($B53,Input!$C$2:$DR$352,10+BE$5,FALSE)*Input2!$B$2)</f>
        <v>#N/A</v>
      </c>
      <c r="BF53" s="6" t="e">
        <f>ABS(VLOOKUP($B53,Input!$C$2:$DR$352,10+BF$5,FALSE)*Input2!$B$2)</f>
        <v>#N/A</v>
      </c>
      <c r="BG53" s="6" t="e">
        <f>ABS(VLOOKUP($B53,Input!$C$2:$DR$352,10+BG$5,FALSE)*Input2!$B$2)</f>
        <v>#N/A</v>
      </c>
      <c r="BH53" s="6" t="e">
        <f>ABS(VLOOKUP($B53,Input!$C$2:$DR$352,10+BH$5,FALSE)*Input2!$B$2)</f>
        <v>#N/A</v>
      </c>
      <c r="BI53" s="6" t="e">
        <f>ABS(VLOOKUP($B53,Input!$C$2:$DR$352,10+BI$5,FALSE)*Input2!$B$2)</f>
        <v>#N/A</v>
      </c>
      <c r="BJ53" s="6" t="e">
        <f>ABS(VLOOKUP($B53,Input!$C$2:$DR$352,10+BJ$5,FALSE)*Input2!$B$2)</f>
        <v>#N/A</v>
      </c>
      <c r="BK53" s="6" t="e">
        <f>ABS(VLOOKUP($B53,Input!$C$2:$DR$352,10+BK$5,FALSE)*Input2!$B$2)</f>
        <v>#N/A</v>
      </c>
      <c r="BL53" s="6" t="e">
        <f>ABS(VLOOKUP($B53,Input!$C$2:$DR$352,10+BL$5,FALSE)*Input2!$B$2)</f>
        <v>#N/A</v>
      </c>
      <c r="BM53" s="6" t="e">
        <f>ABS(VLOOKUP($B53,Input!$C$2:$DR$352,10+BM$5,FALSE)*Input2!$B$2)</f>
        <v>#N/A</v>
      </c>
      <c r="BN53" s="6" t="e">
        <f>ABS(VLOOKUP($B53,Input!$C$2:$DR$352,10+BN$5,FALSE)*Input2!$B$2)</f>
        <v>#N/A</v>
      </c>
      <c r="BO53" s="6" t="e">
        <f>ABS(VLOOKUP($B53,Input!$C$2:$DR$352,10+BO$5,FALSE)*Input2!$B$2)</f>
        <v>#N/A</v>
      </c>
      <c r="BP53" s="6" t="e">
        <f>ABS(VLOOKUP($B53,Input!$C$2:$DR$352,10+BP$5,FALSE)*Input2!$B$2)</f>
        <v>#N/A</v>
      </c>
      <c r="BQ53" s="6" t="e">
        <f>ABS(VLOOKUP($B53,Input!$C$2:$DR$352,10+BQ$5,FALSE)*Input2!$B$2)</f>
        <v>#N/A</v>
      </c>
      <c r="BR53" s="6" t="e">
        <f>ABS(VLOOKUP($B53,Input!$C$2:$DR$352,10+BR$5,FALSE)*Input2!$B$2)</f>
        <v>#N/A</v>
      </c>
      <c r="BS53" s="6" t="e">
        <f>ABS(VLOOKUP($B53,Input!$C$2:$DR$352,10+BS$5,FALSE)*Input2!$B$2)</f>
        <v>#N/A</v>
      </c>
      <c r="BT53" s="6" t="e">
        <f>ABS(VLOOKUP($B53,Input!$C$2:$DR$352,10+BT$5,FALSE)*Input2!$B$2)</f>
        <v>#N/A</v>
      </c>
      <c r="BU53" s="6" t="e">
        <f>ABS(VLOOKUP($B53,Input!$C$2:$DR$352,10+BU$5,FALSE)*Input2!$B$2)</f>
        <v>#N/A</v>
      </c>
      <c r="BV53" s="6" t="e">
        <f>ABS(VLOOKUP($B53,Input!$C$2:$DR$352,10+BV$5,FALSE)*Input2!$B$2)</f>
        <v>#N/A</v>
      </c>
      <c r="BW53" s="6" t="e">
        <f>ABS(VLOOKUP($B53,Input!$C$2:$DR$352,10+BW$5,FALSE)*Input2!$B$2)</f>
        <v>#N/A</v>
      </c>
      <c r="BX53" s="6" t="e">
        <f>ABS(VLOOKUP($B53,Input!$C$2:$DR$352,10+BX$5,FALSE)*Input2!$B$2)</f>
        <v>#N/A</v>
      </c>
      <c r="BY53" s="6" t="e">
        <f>ABS(VLOOKUP($B53,Input!$C$2:$DR$352,10+BY$5,FALSE)*Input2!$B$2)</f>
        <v>#N/A</v>
      </c>
      <c r="BZ53" s="6" t="e">
        <f>ABS(VLOOKUP($B53,Input!$C$2:$DR$352,10+BZ$5,FALSE)*Input2!$B$2)</f>
        <v>#N/A</v>
      </c>
      <c r="CA53" s="6" t="e">
        <f>ABS(VLOOKUP($B53,Input!$C$2:$DR$352,10+CA$5,FALSE)*Input2!$B$2)</f>
        <v>#N/A</v>
      </c>
      <c r="CB53" s="6" t="e">
        <f>ABS(VLOOKUP($B53,Input!$C$2:$DR$352,10+CB$5,FALSE)*Input2!$B$2)</f>
        <v>#N/A</v>
      </c>
      <c r="CC53" s="6" t="e">
        <f>ABS(VLOOKUP($B53,Input!$C$2:$DR$352,10+CC$5,FALSE)*Input2!$B$2)</f>
        <v>#N/A</v>
      </c>
      <c r="CD53" s="6" t="e">
        <f>ABS(VLOOKUP($B53,Input!$C$2:$DR$352,10+CD$5,FALSE)*Input2!$B$2)</f>
        <v>#N/A</v>
      </c>
      <c r="CE53" s="6" t="e">
        <f>ABS(VLOOKUP($B53,Input!$C$2:$DR$352,10+CE$5,FALSE)*Input2!$B$2)</f>
        <v>#N/A</v>
      </c>
      <c r="CF53" s="6" t="e">
        <f>ABS(VLOOKUP($B53,Input!$C$2:$DR$352,10+CF$5,FALSE)*Input2!$B$2)</f>
        <v>#N/A</v>
      </c>
      <c r="CG53" s="6" t="e">
        <f>ABS(VLOOKUP($B53,Input!$C$2:$DR$352,10+CG$5,FALSE)*Input2!$B$2)</f>
        <v>#N/A</v>
      </c>
      <c r="CH53" s="6" t="e">
        <f>ABS(VLOOKUP($B53,Input!$C$2:$DR$352,10+CH$5,FALSE)*Input2!$B$2)</f>
        <v>#N/A</v>
      </c>
      <c r="CI53" s="6" t="e">
        <f>ABS(VLOOKUP($B53,Input!$C$2:$DR$352,10+CI$5,FALSE)*Input2!$B$2)</f>
        <v>#N/A</v>
      </c>
      <c r="CJ53" s="6" t="e">
        <f>ABS(VLOOKUP($B53,Input!$C$2:$DR$352,10+CJ$5,FALSE)*Input2!$B$2)</f>
        <v>#N/A</v>
      </c>
      <c r="CK53" s="6" t="e">
        <f>ABS(VLOOKUP($B53,Input!$C$2:$DR$352,10+CK$5,FALSE)*Input2!$B$2)</f>
        <v>#N/A</v>
      </c>
      <c r="CL53" s="6" t="e">
        <f>ABS(VLOOKUP($B53,Input!$C$2:$DR$352,10+CL$5,FALSE)*Input2!$B$2)</f>
        <v>#N/A</v>
      </c>
      <c r="CM53" s="6" t="e">
        <f>ABS(VLOOKUP($B53,Input!$C$2:$DR$352,10+CM$5,FALSE)*Input2!$B$2)</f>
        <v>#N/A</v>
      </c>
      <c r="CN53" s="6" t="e">
        <f>ABS(VLOOKUP($B53,Input!$C$2:$DR$352,10+CN$5,FALSE)*Input2!$B$2)</f>
        <v>#N/A</v>
      </c>
      <c r="CO53" s="6" t="e">
        <f>ABS(VLOOKUP($B53,Input!$C$2:$DR$352,10+CO$5,FALSE)*Input2!$B$2)</f>
        <v>#N/A</v>
      </c>
      <c r="CP53" s="6" t="e">
        <f>ABS(VLOOKUP($B53,Input!$C$2:$DR$352,10+CP$5,FALSE)*Input2!$B$2)</f>
        <v>#N/A</v>
      </c>
    </row>
    <row r="54" spans="1:94" outlineLevel="5" collapsed="1">
      <c r="A54" s="92" t="s">
        <v>247</v>
      </c>
      <c r="B54" s="21" t="s">
        <v>203</v>
      </c>
      <c r="C54" s="7"/>
      <c r="D54" s="6" t="e">
        <f>VLOOKUP($B54,Input!$C$2:$DR$352,10+D$5,FALSE)*Input2!$B$2</f>
        <v>#N/A</v>
      </c>
      <c r="E54" s="6" t="e">
        <f>VLOOKUP($B54,Input!$C$2:$DR$352,10+E$5,FALSE)*Input2!$B$2</f>
        <v>#N/A</v>
      </c>
      <c r="F54" s="6" t="e">
        <f>VLOOKUP($B54,Input!$C$2:$DR$352,10+F$5,FALSE)*Input2!$B$2</f>
        <v>#N/A</v>
      </c>
      <c r="G54" s="6" t="e">
        <f>VLOOKUP($B54,Input!$C$2:$DR$352,10+G$5,FALSE)*Input2!$B$2</f>
        <v>#N/A</v>
      </c>
      <c r="H54" s="6" t="e">
        <f>VLOOKUP($B54,Input!$C$2:$DR$352,10+H$5,FALSE)*Input2!$B$2</f>
        <v>#N/A</v>
      </c>
      <c r="I54" s="6" t="e">
        <f>VLOOKUP($B54,Input!$C$2:$DR$352,10+I$5,FALSE)*Input2!$B$2</f>
        <v>#N/A</v>
      </c>
      <c r="J54" s="6" t="e">
        <f>VLOOKUP($B54,Input!$C$2:$DR$352,10+J$5,FALSE)*Input2!$B$2</f>
        <v>#N/A</v>
      </c>
      <c r="K54" s="6" t="e">
        <f>VLOOKUP($B54,Input!$C$2:$DR$352,10+K$5,FALSE)*Input2!$B$2</f>
        <v>#N/A</v>
      </c>
      <c r="L54" s="6" t="e">
        <f>VLOOKUP($B54,Input!$C$2:$DR$352,10+L$5,FALSE)*Input2!$B$2</f>
        <v>#N/A</v>
      </c>
      <c r="M54" s="6" t="e">
        <f>VLOOKUP($B54,Input!$C$2:$DR$352,10+M$5,FALSE)*Input2!$B$2</f>
        <v>#N/A</v>
      </c>
      <c r="N54" s="6" t="e">
        <f>VLOOKUP($B54,Input!$C$2:$DR$352,10+N$5,FALSE)*Input2!$B$2</f>
        <v>#N/A</v>
      </c>
      <c r="O54" s="6" t="e">
        <f>VLOOKUP($B54,Input!$C$2:$DR$352,10+O$5,FALSE)*Input2!$B$2</f>
        <v>#N/A</v>
      </c>
      <c r="P54" s="6" t="e">
        <f>VLOOKUP($B54,Input!$C$2:$DR$352,10+P$5,FALSE)*Input2!$B$2</f>
        <v>#N/A</v>
      </c>
      <c r="Q54" s="6" t="e">
        <f>VLOOKUP($B54,Input!$C$2:$DR$352,10+Q$5,FALSE)*Input2!$B$2</f>
        <v>#N/A</v>
      </c>
      <c r="R54" s="6" t="e">
        <f>VLOOKUP($B54,Input!$C$2:$DR$352,10+R$5,FALSE)*Input2!$B$2</f>
        <v>#N/A</v>
      </c>
      <c r="S54" s="6" t="e">
        <f>VLOOKUP($B54,Input!$C$2:$DR$352,10+S$5,FALSE)*Input2!$B$2</f>
        <v>#N/A</v>
      </c>
      <c r="T54" s="6" t="e">
        <f>VLOOKUP($B54,Input!$C$2:$DR$352,10+T$5,FALSE)*Input2!$B$2</f>
        <v>#N/A</v>
      </c>
      <c r="U54" s="6" t="e">
        <f>VLOOKUP($B54,Input!$C$2:$DR$352,10+U$5,FALSE)*Input2!$B$2</f>
        <v>#N/A</v>
      </c>
      <c r="V54" s="6" t="e">
        <f>VLOOKUP($B54,Input!$C$2:$DR$352,10+V$5,FALSE)*Input2!$B$2</f>
        <v>#N/A</v>
      </c>
      <c r="W54" s="6" t="e">
        <f>VLOOKUP($B54,Input!$C$2:$DR$352,10+W$5,FALSE)*Input2!$B$2</f>
        <v>#N/A</v>
      </c>
      <c r="X54" s="6" t="e">
        <f>VLOOKUP($B54,Input!$C$2:$DR$352,10+X$5,FALSE)*Input2!$B$2</f>
        <v>#N/A</v>
      </c>
      <c r="Y54" s="6" t="e">
        <f>VLOOKUP($B54,Input!$C$2:$DR$352,10+Y$5,FALSE)*Input2!$B$2</f>
        <v>#N/A</v>
      </c>
      <c r="Z54" s="6" t="e">
        <f>VLOOKUP($B54,Input!$C$2:$DR$352,10+Z$5,FALSE)*Input2!$B$2</f>
        <v>#N/A</v>
      </c>
      <c r="AA54" s="6" t="e">
        <f>VLOOKUP($B54,Input!$C$2:$DR$352,10+AA$5,FALSE)*Input2!$B$2</f>
        <v>#N/A</v>
      </c>
      <c r="AB54" s="6" t="e">
        <f>VLOOKUP($B54,Input!$C$2:$DR$352,10+AB$5,FALSE)*Input2!$B$2</f>
        <v>#N/A</v>
      </c>
      <c r="AC54" s="6" t="e">
        <f>VLOOKUP($B54,Input!$C$2:$DR$352,10+AC$5,FALSE)*Input2!$B$2</f>
        <v>#N/A</v>
      </c>
      <c r="AD54" s="6" t="e">
        <f>VLOOKUP($B54,Input!$C$2:$DR$352,10+AD$5,FALSE)*Input2!$B$2</f>
        <v>#N/A</v>
      </c>
      <c r="AE54" s="6" t="e">
        <f>VLOOKUP($B54,Input!$C$2:$DR$352,10+AE$5,FALSE)*Input2!$B$2</f>
        <v>#N/A</v>
      </c>
      <c r="AF54" s="6" t="e">
        <f>VLOOKUP($B54,Input!$C$2:$DR$352,10+AF$5,FALSE)*Input2!$B$2</f>
        <v>#N/A</v>
      </c>
      <c r="AG54" s="6" t="e">
        <f>VLOOKUP($B54,Input!$C$2:$DR$352,10+AG$5,FALSE)*Input2!$B$2</f>
        <v>#N/A</v>
      </c>
      <c r="AH54" s="6" t="e">
        <f>VLOOKUP($B54,Input!$C$2:$DR$352,10+AH$5,FALSE)*Input2!$B$2</f>
        <v>#N/A</v>
      </c>
      <c r="AI54" s="6" t="e">
        <f>VLOOKUP($B54,Input!$C$2:$DR$352,10+AI$5,FALSE)*Input2!$B$2</f>
        <v>#N/A</v>
      </c>
      <c r="AJ54" s="6" t="e">
        <f>VLOOKUP($B54,Input!$C$2:$DR$352,10+AJ$5,FALSE)*Input2!$B$2</f>
        <v>#N/A</v>
      </c>
      <c r="AK54" s="6" t="e">
        <f>VLOOKUP($B54,Input!$C$2:$DR$352,10+AK$5,FALSE)*Input2!$B$2</f>
        <v>#N/A</v>
      </c>
      <c r="AL54" s="6" t="e">
        <f>VLOOKUP($B54,Input!$C$2:$DR$352,10+AL$5,FALSE)*Input2!$B$2</f>
        <v>#N/A</v>
      </c>
      <c r="AM54" s="6" t="e">
        <f>VLOOKUP($B54,Input!$C$2:$DR$352,10+AM$5,FALSE)*Input2!$B$2</f>
        <v>#N/A</v>
      </c>
      <c r="AN54" s="6" t="e">
        <f>VLOOKUP($B54,Input!$C$2:$DR$352,10+AN$5,FALSE)*Input2!$B$2</f>
        <v>#N/A</v>
      </c>
      <c r="AO54" s="6" t="e">
        <f>VLOOKUP($B54,Input!$C$2:$DR$352,10+AO$5,FALSE)*Input2!$B$2</f>
        <v>#N/A</v>
      </c>
      <c r="AP54" s="6" t="e">
        <f>VLOOKUP($B54,Input!$C$2:$DR$352,10+AP$5,FALSE)*Input2!$B$2</f>
        <v>#N/A</v>
      </c>
      <c r="AQ54" s="6" t="e">
        <f>VLOOKUP($B54,Input!$C$2:$DR$352,10+AQ$5,FALSE)*Input2!$B$2</f>
        <v>#N/A</v>
      </c>
      <c r="AR54" s="6" t="e">
        <f>VLOOKUP($B54,Input!$C$2:$DR$352,10+AR$5,FALSE)*Input2!$B$2</f>
        <v>#N/A</v>
      </c>
      <c r="AS54" s="6" t="e">
        <f>VLOOKUP($B54,Input!$C$2:$DR$352,10+AS$5,FALSE)*Input2!$B$2</f>
        <v>#N/A</v>
      </c>
      <c r="AT54" s="6" t="e">
        <f>VLOOKUP($B54,Input!$C$2:$DR$352,10+AT$5,FALSE)*Input2!$B$2</f>
        <v>#N/A</v>
      </c>
      <c r="AU54" s="6" t="e">
        <f>VLOOKUP($B54,Input!$C$2:$DR$352,10+AU$5,FALSE)*Input2!$B$2</f>
        <v>#N/A</v>
      </c>
      <c r="AV54" s="6" t="e">
        <f>VLOOKUP($B54,Input!$C$2:$DR$352,10+AV$5,FALSE)*Input2!$B$2</f>
        <v>#N/A</v>
      </c>
      <c r="AW54" s="6" t="e">
        <f>VLOOKUP($B54,Input!$C$2:$DR$352,10+AW$5,FALSE)*Input2!$B$2</f>
        <v>#N/A</v>
      </c>
      <c r="AX54" s="6" t="e">
        <f>VLOOKUP($B54,Input!$C$2:$DR$352,10+AX$5,FALSE)*Input2!$B$2</f>
        <v>#N/A</v>
      </c>
      <c r="AY54" s="6" t="e">
        <f>VLOOKUP($B54,Input!$C$2:$DR$352,10+AY$5,FALSE)*Input2!$B$2</f>
        <v>#N/A</v>
      </c>
      <c r="AZ54" s="6" t="e">
        <f>VLOOKUP($B54,Input!$C$2:$DR$352,10+AZ$5,FALSE)*Input2!$B$2</f>
        <v>#N/A</v>
      </c>
      <c r="BA54" s="6" t="e">
        <f>VLOOKUP($B54,Input!$C$2:$DR$352,10+BA$5,FALSE)*Input2!$B$2</f>
        <v>#N/A</v>
      </c>
      <c r="BB54" s="6" t="e">
        <f>VLOOKUP($B54,Input!$C$2:$DR$352,10+BB$5,FALSE)*Input2!$B$2</f>
        <v>#N/A</v>
      </c>
      <c r="BC54" s="6" t="e">
        <f>VLOOKUP($B54,Input!$C$2:$DR$352,10+BC$5,FALSE)*Input2!$B$2</f>
        <v>#N/A</v>
      </c>
      <c r="BD54" s="6" t="e">
        <f>VLOOKUP($B54,Input!$C$2:$DR$352,10+BD$5,FALSE)*Input2!$B$2</f>
        <v>#N/A</v>
      </c>
      <c r="BE54" s="6" t="e">
        <f>VLOOKUP($B54,Input!$C$2:$DR$352,10+BE$5,FALSE)*Input2!$B$2</f>
        <v>#N/A</v>
      </c>
      <c r="BF54" s="6" t="e">
        <f>VLOOKUP($B54,Input!$C$2:$DR$352,10+BF$5,FALSE)*Input2!$B$2</f>
        <v>#N/A</v>
      </c>
      <c r="BG54" s="6" t="e">
        <f>VLOOKUP($B54,Input!$C$2:$DR$352,10+BG$5,FALSE)*Input2!$B$2</f>
        <v>#N/A</v>
      </c>
      <c r="BH54" s="6" t="e">
        <f>VLOOKUP($B54,Input!$C$2:$DR$352,10+BH$5,FALSE)*Input2!$B$2</f>
        <v>#N/A</v>
      </c>
      <c r="BI54" s="6" t="e">
        <f>VLOOKUP($B54,Input!$C$2:$DR$352,10+BI$5,FALSE)*Input2!$B$2</f>
        <v>#N/A</v>
      </c>
      <c r="BJ54" s="6" t="e">
        <f>VLOOKUP($B54,Input!$C$2:$DR$352,10+BJ$5,FALSE)*Input2!$B$2</f>
        <v>#N/A</v>
      </c>
      <c r="BK54" s="6" t="e">
        <f>VLOOKUP($B54,Input!$C$2:$DR$352,10+BK$5,FALSE)*Input2!$B$2</f>
        <v>#N/A</v>
      </c>
      <c r="BL54" s="6" t="e">
        <f>VLOOKUP($B54,Input!$C$2:$DR$352,10+BL$5,FALSE)*Input2!$B$2</f>
        <v>#N/A</v>
      </c>
      <c r="BM54" s="6" t="e">
        <f>VLOOKUP($B54,Input!$C$2:$DR$352,10+BM$5,FALSE)*Input2!$B$2</f>
        <v>#N/A</v>
      </c>
      <c r="BN54" s="6" t="e">
        <f>VLOOKUP($B54,Input!$C$2:$DR$352,10+BN$5,FALSE)*Input2!$B$2</f>
        <v>#N/A</v>
      </c>
      <c r="BO54" s="6" t="e">
        <f>VLOOKUP($B54,Input!$C$2:$DR$352,10+BO$5,FALSE)*Input2!$B$2</f>
        <v>#N/A</v>
      </c>
      <c r="BP54" s="6" t="e">
        <f>VLOOKUP($B54,Input!$C$2:$DR$352,10+BP$5,FALSE)*Input2!$B$2</f>
        <v>#N/A</v>
      </c>
      <c r="BQ54" s="6" t="e">
        <f>VLOOKUP($B54,Input!$C$2:$DR$352,10+BQ$5,FALSE)*Input2!$B$2</f>
        <v>#N/A</v>
      </c>
      <c r="BR54" s="6" t="e">
        <f>VLOOKUP($B54,Input!$C$2:$DR$352,10+BR$5,FALSE)*Input2!$B$2</f>
        <v>#N/A</v>
      </c>
      <c r="BS54" s="6" t="e">
        <f>VLOOKUP($B54,Input!$C$2:$DR$352,10+BS$5,FALSE)*Input2!$B$2</f>
        <v>#N/A</v>
      </c>
      <c r="BT54" s="6" t="e">
        <f>VLOOKUP($B54,Input!$C$2:$DR$352,10+BT$5,FALSE)*Input2!$B$2</f>
        <v>#N/A</v>
      </c>
      <c r="BU54" s="6" t="e">
        <f>VLOOKUP($B54,Input!$C$2:$DR$352,10+BU$5,FALSE)*Input2!$B$2</f>
        <v>#N/A</v>
      </c>
      <c r="BV54" s="6" t="e">
        <f>VLOOKUP($B54,Input!$C$2:$DR$352,10+BV$5,FALSE)*Input2!$B$2</f>
        <v>#N/A</v>
      </c>
      <c r="BW54" s="6" t="e">
        <f>VLOOKUP($B54,Input!$C$2:$DR$352,10+BW$5,FALSE)*Input2!$B$2</f>
        <v>#N/A</v>
      </c>
      <c r="BX54" s="6" t="e">
        <f>VLOOKUP($B54,Input!$C$2:$DR$352,10+BX$5,FALSE)*Input2!$B$2</f>
        <v>#N/A</v>
      </c>
      <c r="BY54" s="6" t="e">
        <f>VLOOKUP($B54,Input!$C$2:$DR$352,10+BY$5,FALSE)*Input2!$B$2</f>
        <v>#N/A</v>
      </c>
      <c r="BZ54" s="6" t="e">
        <f>VLOOKUP($B54,Input!$C$2:$DR$352,10+BZ$5,FALSE)*Input2!$B$2</f>
        <v>#N/A</v>
      </c>
      <c r="CA54" s="6" t="e">
        <f>VLOOKUP($B54,Input!$C$2:$DR$352,10+CA$5,FALSE)*Input2!$B$2</f>
        <v>#N/A</v>
      </c>
      <c r="CB54" s="6" t="e">
        <f>VLOOKUP($B54,Input!$C$2:$DR$352,10+CB$5,FALSE)*Input2!$B$2</f>
        <v>#N/A</v>
      </c>
      <c r="CC54" s="6" t="e">
        <f>VLOOKUP($B54,Input!$C$2:$DR$352,10+CC$5,FALSE)*Input2!$B$2</f>
        <v>#N/A</v>
      </c>
      <c r="CD54" s="6" t="e">
        <f>VLOOKUP($B54,Input!$C$2:$DR$352,10+CD$5,FALSE)*Input2!$B$2</f>
        <v>#N/A</v>
      </c>
      <c r="CE54" s="6" t="e">
        <f>VLOOKUP($B54,Input!$C$2:$DR$352,10+CE$5,FALSE)*Input2!$B$2</f>
        <v>#N/A</v>
      </c>
      <c r="CF54" s="6" t="e">
        <f>VLOOKUP($B54,Input!$C$2:$DR$352,10+CF$5,FALSE)*Input2!$B$2</f>
        <v>#N/A</v>
      </c>
      <c r="CG54" s="6" t="e">
        <f>VLOOKUP($B54,Input!$C$2:$DR$352,10+CG$5,FALSE)*Input2!$B$2</f>
        <v>#N/A</v>
      </c>
      <c r="CH54" s="6" t="e">
        <f>VLOOKUP($B54,Input!$C$2:$DR$352,10+CH$5,FALSE)*Input2!$B$2</f>
        <v>#N/A</v>
      </c>
      <c r="CI54" s="6" t="e">
        <f>VLOOKUP($B54,Input!$C$2:$DR$352,10+CI$5,FALSE)*Input2!$B$2</f>
        <v>#N/A</v>
      </c>
      <c r="CJ54" s="6" t="e">
        <f>VLOOKUP($B54,Input!$C$2:$DR$352,10+CJ$5,FALSE)*Input2!$B$2</f>
        <v>#N/A</v>
      </c>
      <c r="CK54" s="6" t="e">
        <f>VLOOKUP($B54,Input!$C$2:$DR$352,10+CK$5,FALSE)*Input2!$B$2</f>
        <v>#N/A</v>
      </c>
      <c r="CL54" s="6" t="e">
        <f>VLOOKUP($B54,Input!$C$2:$DR$352,10+CL$5,FALSE)*Input2!$B$2</f>
        <v>#N/A</v>
      </c>
      <c r="CM54" s="6" t="e">
        <f>VLOOKUP($B54,Input!$C$2:$DR$352,10+CM$5,FALSE)*Input2!$B$2</f>
        <v>#N/A</v>
      </c>
      <c r="CN54" s="6" t="e">
        <f>VLOOKUP($B54,Input!$C$2:$DR$352,10+CN$5,FALSE)*Input2!$B$2</f>
        <v>#N/A</v>
      </c>
      <c r="CO54" s="6" t="e">
        <f>VLOOKUP($B54,Input!$C$2:$DR$352,10+CO$5,FALSE)*Input2!$B$2</f>
        <v>#N/A</v>
      </c>
      <c r="CP54" s="6" t="e">
        <f>VLOOKUP($B54,Input!$C$2:$DR$352,10+CP$5,FALSE)*Input2!$B$2</f>
        <v>#N/A</v>
      </c>
    </row>
    <row r="55" spans="1:94" outlineLevel="5">
      <c r="A55" s="93" t="s">
        <v>248</v>
      </c>
      <c r="B55" s="21" t="s">
        <v>204</v>
      </c>
      <c r="C55" s="7"/>
      <c r="D55" s="6" t="e">
        <f>VLOOKUP($B55,Input!$C$2:$DR$352,10+D$5,FALSE)*Input2!$B$2</f>
        <v>#N/A</v>
      </c>
      <c r="E55" s="6" t="e">
        <f>VLOOKUP($B55,Input!$C$2:$DR$352,10+E$5,FALSE)*Input2!$B$2</f>
        <v>#N/A</v>
      </c>
      <c r="F55" s="6" t="e">
        <f>VLOOKUP($B55,Input!$C$2:$DR$352,10+F$5,FALSE)*Input2!$B$2</f>
        <v>#N/A</v>
      </c>
      <c r="G55" s="6" t="e">
        <f>VLOOKUP($B55,Input!$C$2:$DR$352,10+G$5,FALSE)*Input2!$B$2</f>
        <v>#N/A</v>
      </c>
      <c r="H55" s="6" t="e">
        <f>VLOOKUP($B55,Input!$C$2:$DR$352,10+H$5,FALSE)*Input2!$B$2</f>
        <v>#N/A</v>
      </c>
      <c r="I55" s="6" t="e">
        <f>VLOOKUP($B55,Input!$C$2:$DR$352,10+I$5,FALSE)*Input2!$B$2</f>
        <v>#N/A</v>
      </c>
      <c r="J55" s="6" t="e">
        <f>VLOOKUP($B55,Input!$C$2:$DR$352,10+J$5,FALSE)*Input2!$B$2</f>
        <v>#N/A</v>
      </c>
      <c r="K55" s="6" t="e">
        <f>VLOOKUP($B55,Input!$C$2:$DR$352,10+K$5,FALSE)*Input2!$B$2</f>
        <v>#N/A</v>
      </c>
      <c r="L55" s="6" t="e">
        <f>VLOOKUP($B55,Input!$C$2:$DR$352,10+L$5,FALSE)*Input2!$B$2</f>
        <v>#N/A</v>
      </c>
      <c r="M55" s="6" t="e">
        <f>VLOOKUP($B55,Input!$C$2:$DR$352,10+M$5,FALSE)*Input2!$B$2</f>
        <v>#N/A</v>
      </c>
      <c r="N55" s="6" t="e">
        <f>VLOOKUP($B55,Input!$C$2:$DR$352,10+N$5,FALSE)*Input2!$B$2</f>
        <v>#N/A</v>
      </c>
      <c r="O55" s="6" t="e">
        <f>VLOOKUP($B55,Input!$C$2:$DR$352,10+O$5,FALSE)*Input2!$B$2</f>
        <v>#N/A</v>
      </c>
      <c r="P55" s="6" t="e">
        <f>VLOOKUP($B55,Input!$C$2:$DR$352,10+P$5,FALSE)*Input2!$B$2</f>
        <v>#N/A</v>
      </c>
      <c r="Q55" s="6" t="e">
        <f>VLOOKUP($B55,Input!$C$2:$DR$352,10+Q$5,FALSE)*Input2!$B$2</f>
        <v>#N/A</v>
      </c>
      <c r="R55" s="6" t="e">
        <f>VLOOKUP($B55,Input!$C$2:$DR$352,10+R$5,FALSE)*Input2!$B$2</f>
        <v>#N/A</v>
      </c>
      <c r="S55" s="6" t="e">
        <f>VLOOKUP($B55,Input!$C$2:$DR$352,10+S$5,FALSE)*Input2!$B$2</f>
        <v>#N/A</v>
      </c>
      <c r="T55" s="6" t="e">
        <f>VLOOKUP($B55,Input!$C$2:$DR$352,10+T$5,FALSE)*Input2!$B$2</f>
        <v>#N/A</v>
      </c>
      <c r="U55" s="6" t="e">
        <f>VLOOKUP($B55,Input!$C$2:$DR$352,10+U$5,FALSE)*Input2!$B$2</f>
        <v>#N/A</v>
      </c>
      <c r="V55" s="6" t="e">
        <f>VLOOKUP($B55,Input!$C$2:$DR$352,10+V$5,FALSE)*Input2!$B$2</f>
        <v>#N/A</v>
      </c>
      <c r="W55" s="6" t="e">
        <f>VLOOKUP($B55,Input!$C$2:$DR$352,10+W$5,FALSE)*Input2!$B$2</f>
        <v>#N/A</v>
      </c>
      <c r="X55" s="6" t="e">
        <f>VLOOKUP($B55,Input!$C$2:$DR$352,10+X$5,FALSE)*Input2!$B$2</f>
        <v>#N/A</v>
      </c>
      <c r="Y55" s="6" t="e">
        <f>VLOOKUP($B55,Input!$C$2:$DR$352,10+Y$5,FALSE)*Input2!$B$2</f>
        <v>#N/A</v>
      </c>
      <c r="Z55" s="6" t="e">
        <f>VLOOKUP($B55,Input!$C$2:$DR$352,10+Z$5,FALSE)*Input2!$B$2</f>
        <v>#N/A</v>
      </c>
      <c r="AA55" s="6" t="e">
        <f>VLOOKUP($B55,Input!$C$2:$DR$352,10+AA$5,FALSE)*Input2!$B$2</f>
        <v>#N/A</v>
      </c>
      <c r="AB55" s="6" t="e">
        <f>VLOOKUP($B55,Input!$C$2:$DR$352,10+AB$5,FALSE)*Input2!$B$2</f>
        <v>#N/A</v>
      </c>
      <c r="AC55" s="6" t="e">
        <f>VLOOKUP($B55,Input!$C$2:$DR$352,10+AC$5,FALSE)*Input2!$B$2</f>
        <v>#N/A</v>
      </c>
      <c r="AD55" s="6" t="e">
        <f>VLOOKUP($B55,Input!$C$2:$DR$352,10+AD$5,FALSE)*Input2!$B$2</f>
        <v>#N/A</v>
      </c>
      <c r="AE55" s="6" t="e">
        <f>VLOOKUP($B55,Input!$C$2:$DR$352,10+AE$5,FALSE)*Input2!$B$2</f>
        <v>#N/A</v>
      </c>
      <c r="AF55" s="6" t="e">
        <f>VLOOKUP($B55,Input!$C$2:$DR$352,10+AF$5,FALSE)*Input2!$B$2</f>
        <v>#N/A</v>
      </c>
      <c r="AG55" s="6" t="e">
        <f>VLOOKUP($B55,Input!$C$2:$DR$352,10+AG$5,FALSE)*Input2!$B$2</f>
        <v>#N/A</v>
      </c>
      <c r="AH55" s="6" t="e">
        <f>VLOOKUP($B55,Input!$C$2:$DR$352,10+AH$5,FALSE)*Input2!$B$2</f>
        <v>#N/A</v>
      </c>
      <c r="AI55" s="6" t="e">
        <f>VLOOKUP($B55,Input!$C$2:$DR$352,10+AI$5,FALSE)*Input2!$B$2</f>
        <v>#N/A</v>
      </c>
      <c r="AJ55" s="6" t="e">
        <f>VLOOKUP($B55,Input!$C$2:$DR$352,10+AJ$5,FALSE)*Input2!$B$2</f>
        <v>#N/A</v>
      </c>
      <c r="AK55" s="6" t="e">
        <f>VLOOKUP($B55,Input!$C$2:$DR$352,10+AK$5,FALSE)*Input2!$B$2</f>
        <v>#N/A</v>
      </c>
      <c r="AL55" s="6" t="e">
        <f>VLOOKUP($B55,Input!$C$2:$DR$352,10+AL$5,FALSE)*Input2!$B$2</f>
        <v>#N/A</v>
      </c>
      <c r="AM55" s="6" t="e">
        <f>VLOOKUP($B55,Input!$C$2:$DR$352,10+AM$5,FALSE)*Input2!$B$2</f>
        <v>#N/A</v>
      </c>
      <c r="AN55" s="6" t="e">
        <f>VLOOKUP($B55,Input!$C$2:$DR$352,10+AN$5,FALSE)*Input2!$B$2</f>
        <v>#N/A</v>
      </c>
      <c r="AO55" s="6" t="e">
        <f>VLOOKUP($B55,Input!$C$2:$DR$352,10+AO$5,FALSE)*Input2!$B$2</f>
        <v>#N/A</v>
      </c>
      <c r="AP55" s="6" t="e">
        <f>VLOOKUP($B55,Input!$C$2:$DR$352,10+AP$5,FALSE)*Input2!$B$2</f>
        <v>#N/A</v>
      </c>
      <c r="AQ55" s="6" t="e">
        <f>VLOOKUP($B55,Input!$C$2:$DR$352,10+AQ$5,FALSE)*Input2!$B$2</f>
        <v>#N/A</v>
      </c>
      <c r="AR55" s="6" t="e">
        <f>VLOOKUP($B55,Input!$C$2:$DR$352,10+AR$5,FALSE)*Input2!$B$2</f>
        <v>#N/A</v>
      </c>
      <c r="AS55" s="6" t="e">
        <f>VLOOKUP($B55,Input!$C$2:$DR$352,10+AS$5,FALSE)*Input2!$B$2</f>
        <v>#N/A</v>
      </c>
      <c r="AT55" s="6" t="e">
        <f>VLOOKUP($B55,Input!$C$2:$DR$352,10+AT$5,FALSE)*Input2!$B$2</f>
        <v>#N/A</v>
      </c>
      <c r="AU55" s="6" t="e">
        <f>VLOOKUP($B55,Input!$C$2:$DR$352,10+AU$5,FALSE)*Input2!$B$2</f>
        <v>#N/A</v>
      </c>
      <c r="AV55" s="6" t="e">
        <f>VLOOKUP($B55,Input!$C$2:$DR$352,10+AV$5,FALSE)*Input2!$B$2</f>
        <v>#N/A</v>
      </c>
      <c r="AW55" s="6" t="e">
        <f>VLOOKUP($B55,Input!$C$2:$DR$352,10+AW$5,FALSE)*Input2!$B$2</f>
        <v>#N/A</v>
      </c>
      <c r="AX55" s="6" t="e">
        <f>VLOOKUP($B55,Input!$C$2:$DR$352,10+AX$5,FALSE)*Input2!$B$2</f>
        <v>#N/A</v>
      </c>
      <c r="AY55" s="6" t="e">
        <f>VLOOKUP($B55,Input!$C$2:$DR$352,10+AY$5,FALSE)*Input2!$B$2</f>
        <v>#N/A</v>
      </c>
      <c r="AZ55" s="6" t="e">
        <f>VLOOKUP($B55,Input!$C$2:$DR$352,10+AZ$5,FALSE)*Input2!$B$2</f>
        <v>#N/A</v>
      </c>
      <c r="BA55" s="6" t="e">
        <f>VLOOKUP($B55,Input!$C$2:$DR$352,10+BA$5,FALSE)*Input2!$B$2</f>
        <v>#N/A</v>
      </c>
      <c r="BB55" s="6" t="e">
        <f>VLOOKUP($B55,Input!$C$2:$DR$352,10+BB$5,FALSE)*Input2!$B$2</f>
        <v>#N/A</v>
      </c>
      <c r="BC55" s="6" t="e">
        <f>VLOOKUP($B55,Input!$C$2:$DR$352,10+BC$5,FALSE)*Input2!$B$2</f>
        <v>#N/A</v>
      </c>
      <c r="BD55" s="6" t="e">
        <f>VLOOKUP($B55,Input!$C$2:$DR$352,10+BD$5,FALSE)*Input2!$B$2</f>
        <v>#N/A</v>
      </c>
      <c r="BE55" s="6" t="e">
        <f>VLOOKUP($B55,Input!$C$2:$DR$352,10+BE$5,FALSE)*Input2!$B$2</f>
        <v>#N/A</v>
      </c>
      <c r="BF55" s="6" t="e">
        <f>VLOOKUP($B55,Input!$C$2:$DR$352,10+BF$5,FALSE)*Input2!$B$2</f>
        <v>#N/A</v>
      </c>
      <c r="BG55" s="6" t="e">
        <f>VLOOKUP($B55,Input!$C$2:$DR$352,10+BG$5,FALSE)*Input2!$B$2</f>
        <v>#N/A</v>
      </c>
      <c r="BH55" s="6" t="e">
        <f>VLOOKUP($B55,Input!$C$2:$DR$352,10+BH$5,FALSE)*Input2!$B$2</f>
        <v>#N/A</v>
      </c>
      <c r="BI55" s="6" t="e">
        <f>VLOOKUP($B55,Input!$C$2:$DR$352,10+BI$5,FALSE)*Input2!$B$2</f>
        <v>#N/A</v>
      </c>
      <c r="BJ55" s="6" t="e">
        <f>VLOOKUP($B55,Input!$C$2:$DR$352,10+BJ$5,FALSE)*Input2!$B$2</f>
        <v>#N/A</v>
      </c>
      <c r="BK55" s="6" t="e">
        <f>VLOOKUP($B55,Input!$C$2:$DR$352,10+BK$5,FALSE)*Input2!$B$2</f>
        <v>#N/A</v>
      </c>
      <c r="BL55" s="6" t="e">
        <f>VLOOKUP($B55,Input!$C$2:$DR$352,10+BL$5,FALSE)*Input2!$B$2</f>
        <v>#N/A</v>
      </c>
      <c r="BM55" s="6" t="e">
        <f>VLOOKUP($B55,Input!$C$2:$DR$352,10+BM$5,FALSE)*Input2!$B$2</f>
        <v>#N/A</v>
      </c>
      <c r="BN55" s="6" t="e">
        <f>VLOOKUP($B55,Input!$C$2:$DR$352,10+BN$5,FALSE)*Input2!$B$2</f>
        <v>#N/A</v>
      </c>
      <c r="BO55" s="6" t="e">
        <f>VLOOKUP($B55,Input!$C$2:$DR$352,10+BO$5,FALSE)*Input2!$B$2</f>
        <v>#N/A</v>
      </c>
      <c r="BP55" s="6" t="e">
        <f>VLOOKUP($B55,Input!$C$2:$DR$352,10+BP$5,FALSE)*Input2!$B$2</f>
        <v>#N/A</v>
      </c>
      <c r="BQ55" s="6" t="e">
        <f>VLOOKUP($B55,Input!$C$2:$DR$352,10+BQ$5,FALSE)*Input2!$B$2</f>
        <v>#N/A</v>
      </c>
      <c r="BR55" s="6" t="e">
        <f>VLOOKUP($B55,Input!$C$2:$DR$352,10+BR$5,FALSE)*Input2!$B$2</f>
        <v>#N/A</v>
      </c>
      <c r="BS55" s="6" t="e">
        <f>VLOOKUP($B55,Input!$C$2:$DR$352,10+BS$5,FALSE)*Input2!$B$2</f>
        <v>#N/A</v>
      </c>
      <c r="BT55" s="6" t="e">
        <f>VLOOKUP($B55,Input!$C$2:$DR$352,10+BT$5,FALSE)*Input2!$B$2</f>
        <v>#N/A</v>
      </c>
      <c r="BU55" s="6" t="e">
        <f>VLOOKUP($B55,Input!$C$2:$DR$352,10+BU$5,FALSE)*Input2!$B$2</f>
        <v>#N/A</v>
      </c>
      <c r="BV55" s="6" t="e">
        <f>VLOOKUP($B55,Input!$C$2:$DR$352,10+BV$5,FALSE)*Input2!$B$2</f>
        <v>#N/A</v>
      </c>
      <c r="BW55" s="6" t="e">
        <f>VLOOKUP($B55,Input!$C$2:$DR$352,10+BW$5,FALSE)*Input2!$B$2</f>
        <v>#N/A</v>
      </c>
      <c r="BX55" s="6" t="e">
        <f>VLOOKUP($B55,Input!$C$2:$DR$352,10+BX$5,FALSE)*Input2!$B$2</f>
        <v>#N/A</v>
      </c>
      <c r="BY55" s="6" t="e">
        <f>VLOOKUP($B55,Input!$C$2:$DR$352,10+BY$5,FALSE)*Input2!$B$2</f>
        <v>#N/A</v>
      </c>
      <c r="BZ55" s="6" t="e">
        <f>VLOOKUP($B55,Input!$C$2:$DR$352,10+BZ$5,FALSE)*Input2!$B$2</f>
        <v>#N/A</v>
      </c>
      <c r="CA55" s="6" t="e">
        <f>VLOOKUP($B55,Input!$C$2:$DR$352,10+CA$5,FALSE)*Input2!$B$2</f>
        <v>#N/A</v>
      </c>
      <c r="CB55" s="6" t="e">
        <f>VLOOKUP($B55,Input!$C$2:$DR$352,10+CB$5,FALSE)*Input2!$B$2</f>
        <v>#N/A</v>
      </c>
      <c r="CC55" s="6" t="e">
        <f>VLOOKUP($B55,Input!$C$2:$DR$352,10+CC$5,FALSE)*Input2!$B$2</f>
        <v>#N/A</v>
      </c>
      <c r="CD55" s="6" t="e">
        <f>VLOOKUP($B55,Input!$C$2:$DR$352,10+CD$5,FALSE)*Input2!$B$2</f>
        <v>#N/A</v>
      </c>
      <c r="CE55" s="6" t="e">
        <f>VLOOKUP($B55,Input!$C$2:$DR$352,10+CE$5,FALSE)*Input2!$B$2</f>
        <v>#N/A</v>
      </c>
      <c r="CF55" s="6" t="e">
        <f>VLOOKUP($B55,Input!$C$2:$DR$352,10+CF$5,FALSE)*Input2!$B$2</f>
        <v>#N/A</v>
      </c>
      <c r="CG55" s="6" t="e">
        <f>VLOOKUP($B55,Input!$C$2:$DR$352,10+CG$5,FALSE)*Input2!$B$2</f>
        <v>#N/A</v>
      </c>
      <c r="CH55" s="6" t="e">
        <f>VLOOKUP($B55,Input!$C$2:$DR$352,10+CH$5,FALSE)*Input2!$B$2</f>
        <v>#N/A</v>
      </c>
      <c r="CI55" s="6" t="e">
        <f>VLOOKUP($B55,Input!$C$2:$DR$352,10+CI$5,FALSE)*Input2!$B$2</f>
        <v>#N/A</v>
      </c>
      <c r="CJ55" s="6" t="e">
        <f>VLOOKUP($B55,Input!$C$2:$DR$352,10+CJ$5,FALSE)*Input2!$B$2</f>
        <v>#N/A</v>
      </c>
      <c r="CK55" s="6" t="e">
        <f>VLOOKUP($B55,Input!$C$2:$DR$352,10+CK$5,FALSE)*Input2!$B$2</f>
        <v>#N/A</v>
      </c>
      <c r="CL55" s="6" t="e">
        <f>VLOOKUP($B55,Input!$C$2:$DR$352,10+CL$5,FALSE)*Input2!$B$2</f>
        <v>#N/A</v>
      </c>
      <c r="CM55" s="6" t="e">
        <f>VLOOKUP($B55,Input!$C$2:$DR$352,10+CM$5,FALSE)*Input2!$B$2</f>
        <v>#N/A</v>
      </c>
      <c r="CN55" s="6" t="e">
        <f>VLOOKUP($B55,Input!$C$2:$DR$352,10+CN$5,FALSE)*Input2!$B$2</f>
        <v>#N/A</v>
      </c>
      <c r="CO55" s="6" t="e">
        <f>VLOOKUP($B55,Input!$C$2:$DR$352,10+CO$5,FALSE)*Input2!$B$2</f>
        <v>#N/A</v>
      </c>
      <c r="CP55" s="6" t="e">
        <f>VLOOKUP($B55,Input!$C$2:$DR$352,10+CP$5,FALSE)*Input2!$B$2</f>
        <v>#N/A</v>
      </c>
    </row>
    <row r="56" spans="1:94" outlineLevel="5">
      <c r="A56" s="93" t="s">
        <v>249</v>
      </c>
      <c r="B56" s="21" t="s">
        <v>205</v>
      </c>
      <c r="C56" s="7"/>
      <c r="D56" s="6" t="e">
        <f>ABS(VLOOKUP($B56,Input!$C$2:$DR$352,10+D$5,FALSE)*Input2!$B$2)</f>
        <v>#N/A</v>
      </c>
      <c r="E56" s="6" t="e">
        <f>ABS(VLOOKUP($B56,Input!$C$2:$DR$352,10+E$5,FALSE)*Input2!$B$2)</f>
        <v>#N/A</v>
      </c>
      <c r="F56" s="6" t="e">
        <f>ABS(VLOOKUP($B56,Input!$C$2:$DR$352,10+F$5,FALSE)*Input2!$B$2)</f>
        <v>#N/A</v>
      </c>
      <c r="G56" s="6" t="e">
        <f>ABS(VLOOKUP($B56,Input!$C$2:$DR$352,10+G$5,FALSE)*Input2!$B$2)</f>
        <v>#N/A</v>
      </c>
      <c r="H56" s="6" t="e">
        <f>ABS(VLOOKUP($B56,Input!$C$2:$DR$352,10+H$5,FALSE)*Input2!$B$2)</f>
        <v>#N/A</v>
      </c>
      <c r="I56" s="6" t="e">
        <f>ABS(VLOOKUP($B56,Input!$C$2:$DR$352,10+I$5,FALSE)*Input2!$B$2)</f>
        <v>#N/A</v>
      </c>
      <c r="J56" s="6" t="e">
        <f>ABS(VLOOKUP($B56,Input!$C$2:$DR$352,10+J$5,FALSE)*Input2!$B$2)</f>
        <v>#N/A</v>
      </c>
      <c r="K56" s="6" t="e">
        <f>ABS(VLOOKUP($B56,Input!$C$2:$DR$352,10+K$5,FALSE)*Input2!$B$2)</f>
        <v>#N/A</v>
      </c>
      <c r="L56" s="6" t="e">
        <f>ABS(VLOOKUP($B56,Input!$C$2:$DR$352,10+L$5,FALSE)*Input2!$B$2)</f>
        <v>#N/A</v>
      </c>
      <c r="M56" s="6" t="e">
        <f>ABS(VLOOKUP($B56,Input!$C$2:$DR$352,10+M$5,FALSE)*Input2!$B$2)</f>
        <v>#N/A</v>
      </c>
      <c r="N56" s="6" t="e">
        <f>ABS(VLOOKUP($B56,Input!$C$2:$DR$352,10+N$5,FALSE)*Input2!$B$2)</f>
        <v>#N/A</v>
      </c>
      <c r="O56" s="6" t="e">
        <f>ABS(VLOOKUP($B56,Input!$C$2:$DR$352,10+O$5,FALSE)*Input2!$B$2)</f>
        <v>#N/A</v>
      </c>
      <c r="P56" s="6" t="e">
        <f>ABS(VLOOKUP($B56,Input!$C$2:$DR$352,10+P$5,FALSE)*Input2!$B$2)</f>
        <v>#N/A</v>
      </c>
      <c r="Q56" s="6" t="e">
        <f>ABS(VLOOKUP($B56,Input!$C$2:$DR$352,10+Q$5,FALSE)*Input2!$B$2)</f>
        <v>#N/A</v>
      </c>
      <c r="R56" s="6" t="e">
        <f>ABS(VLOOKUP($B56,Input!$C$2:$DR$352,10+R$5,FALSE)*Input2!$B$2)</f>
        <v>#N/A</v>
      </c>
      <c r="S56" s="6" t="e">
        <f>ABS(VLOOKUP($B56,Input!$C$2:$DR$352,10+S$5,FALSE)*Input2!$B$2)</f>
        <v>#N/A</v>
      </c>
      <c r="T56" s="6" t="e">
        <f>ABS(VLOOKUP($B56,Input!$C$2:$DR$352,10+T$5,FALSE)*Input2!$B$2)</f>
        <v>#N/A</v>
      </c>
      <c r="U56" s="6" t="e">
        <f>ABS(VLOOKUP($B56,Input!$C$2:$DR$352,10+U$5,FALSE)*Input2!$B$2)</f>
        <v>#N/A</v>
      </c>
      <c r="V56" s="6" t="e">
        <f>ABS(VLOOKUP($B56,Input!$C$2:$DR$352,10+V$5,FALSE)*Input2!$B$2)</f>
        <v>#N/A</v>
      </c>
      <c r="W56" s="6" t="e">
        <f>ABS(VLOOKUP($B56,Input!$C$2:$DR$352,10+W$5,FALSE)*Input2!$B$2)</f>
        <v>#N/A</v>
      </c>
      <c r="X56" s="6" t="e">
        <f>ABS(VLOOKUP($B56,Input!$C$2:$DR$352,10+X$5,FALSE)*Input2!$B$2)</f>
        <v>#N/A</v>
      </c>
      <c r="Y56" s="6" t="e">
        <f>ABS(VLOOKUP($B56,Input!$C$2:$DR$352,10+Y$5,FALSE)*Input2!$B$2)</f>
        <v>#N/A</v>
      </c>
      <c r="Z56" s="6" t="e">
        <f>ABS(VLOOKUP($B56,Input!$C$2:$DR$352,10+Z$5,FALSE)*Input2!$B$2)</f>
        <v>#N/A</v>
      </c>
      <c r="AA56" s="6" t="e">
        <f>ABS(VLOOKUP($B56,Input!$C$2:$DR$352,10+AA$5,FALSE)*Input2!$B$2)</f>
        <v>#N/A</v>
      </c>
      <c r="AB56" s="6" t="e">
        <f>ABS(VLOOKUP($B56,Input!$C$2:$DR$352,10+AB$5,FALSE)*Input2!$B$2)</f>
        <v>#N/A</v>
      </c>
      <c r="AC56" s="6" t="e">
        <f>ABS(VLOOKUP($B56,Input!$C$2:$DR$352,10+AC$5,FALSE)*Input2!$B$2)</f>
        <v>#N/A</v>
      </c>
      <c r="AD56" s="6" t="e">
        <f>ABS(VLOOKUP($B56,Input!$C$2:$DR$352,10+AD$5,FALSE)*Input2!$B$2)</f>
        <v>#N/A</v>
      </c>
      <c r="AE56" s="6" t="e">
        <f>ABS(VLOOKUP($B56,Input!$C$2:$DR$352,10+AE$5,FALSE)*Input2!$B$2)</f>
        <v>#N/A</v>
      </c>
      <c r="AF56" s="6" t="e">
        <f>ABS(VLOOKUP($B56,Input!$C$2:$DR$352,10+AF$5,FALSE)*Input2!$B$2)</f>
        <v>#N/A</v>
      </c>
      <c r="AG56" s="6" t="e">
        <f>ABS(VLOOKUP($B56,Input!$C$2:$DR$352,10+AG$5,FALSE)*Input2!$B$2)</f>
        <v>#N/A</v>
      </c>
      <c r="AH56" s="6" t="e">
        <f>ABS(VLOOKUP($B56,Input!$C$2:$DR$352,10+AH$5,FALSE)*Input2!$B$2)</f>
        <v>#N/A</v>
      </c>
      <c r="AI56" s="6" t="e">
        <f>ABS(VLOOKUP($B56,Input!$C$2:$DR$352,10+AI$5,FALSE)*Input2!$B$2)</f>
        <v>#N/A</v>
      </c>
      <c r="AJ56" s="6" t="e">
        <f>ABS(VLOOKUP($B56,Input!$C$2:$DR$352,10+AJ$5,FALSE)*Input2!$B$2)</f>
        <v>#N/A</v>
      </c>
      <c r="AK56" s="6" t="e">
        <f>ABS(VLOOKUP($B56,Input!$C$2:$DR$352,10+AK$5,FALSE)*Input2!$B$2)</f>
        <v>#N/A</v>
      </c>
      <c r="AL56" s="6" t="e">
        <f>ABS(VLOOKUP($B56,Input!$C$2:$DR$352,10+AL$5,FALSE)*Input2!$B$2)</f>
        <v>#N/A</v>
      </c>
      <c r="AM56" s="6" t="e">
        <f>ABS(VLOOKUP($B56,Input!$C$2:$DR$352,10+AM$5,FALSE)*Input2!$B$2)</f>
        <v>#N/A</v>
      </c>
      <c r="AN56" s="6" t="e">
        <f>ABS(VLOOKUP($B56,Input!$C$2:$DR$352,10+AN$5,FALSE)*Input2!$B$2)</f>
        <v>#N/A</v>
      </c>
      <c r="AO56" s="6" t="e">
        <f>ABS(VLOOKUP($B56,Input!$C$2:$DR$352,10+AO$5,FALSE)*Input2!$B$2)</f>
        <v>#N/A</v>
      </c>
      <c r="AP56" s="6" t="e">
        <f>ABS(VLOOKUP($B56,Input!$C$2:$DR$352,10+AP$5,FALSE)*Input2!$B$2)</f>
        <v>#N/A</v>
      </c>
      <c r="AQ56" s="6" t="e">
        <f>ABS(VLOOKUP($B56,Input!$C$2:$DR$352,10+AQ$5,FALSE)*Input2!$B$2)</f>
        <v>#N/A</v>
      </c>
      <c r="AR56" s="6" t="e">
        <f>ABS(VLOOKUP($B56,Input!$C$2:$DR$352,10+AR$5,FALSE)*Input2!$B$2)</f>
        <v>#N/A</v>
      </c>
      <c r="AS56" s="6" t="e">
        <f>ABS(VLOOKUP($B56,Input!$C$2:$DR$352,10+AS$5,FALSE)*Input2!$B$2)</f>
        <v>#N/A</v>
      </c>
      <c r="AT56" s="6" t="e">
        <f>ABS(VLOOKUP($B56,Input!$C$2:$DR$352,10+AT$5,FALSE)*Input2!$B$2)</f>
        <v>#N/A</v>
      </c>
      <c r="AU56" s="6" t="e">
        <f>ABS(VLOOKUP($B56,Input!$C$2:$DR$352,10+AU$5,FALSE)*Input2!$B$2)</f>
        <v>#N/A</v>
      </c>
      <c r="AV56" s="6" t="e">
        <f>ABS(VLOOKUP($B56,Input!$C$2:$DR$352,10+AV$5,FALSE)*Input2!$B$2)</f>
        <v>#N/A</v>
      </c>
      <c r="AW56" s="6" t="e">
        <f>ABS(VLOOKUP($B56,Input!$C$2:$DR$352,10+AW$5,FALSE)*Input2!$B$2)</f>
        <v>#N/A</v>
      </c>
      <c r="AX56" s="6" t="e">
        <f>ABS(VLOOKUP($B56,Input!$C$2:$DR$352,10+AX$5,FALSE)*Input2!$B$2)</f>
        <v>#N/A</v>
      </c>
      <c r="AY56" s="6" t="e">
        <f>ABS(VLOOKUP($B56,Input!$C$2:$DR$352,10+AY$5,FALSE)*Input2!$B$2)</f>
        <v>#N/A</v>
      </c>
      <c r="AZ56" s="6" t="e">
        <f>ABS(VLOOKUP($B56,Input!$C$2:$DR$352,10+AZ$5,FALSE)*Input2!$B$2)</f>
        <v>#N/A</v>
      </c>
      <c r="BA56" s="6" t="e">
        <f>ABS(VLOOKUP($B56,Input!$C$2:$DR$352,10+BA$5,FALSE)*Input2!$B$2)</f>
        <v>#N/A</v>
      </c>
      <c r="BB56" s="6" t="e">
        <f>ABS(VLOOKUP($B56,Input!$C$2:$DR$352,10+BB$5,FALSE)*Input2!$B$2)</f>
        <v>#N/A</v>
      </c>
      <c r="BC56" s="6" t="e">
        <f>ABS(VLOOKUP($B56,Input!$C$2:$DR$352,10+BC$5,FALSE)*Input2!$B$2)</f>
        <v>#N/A</v>
      </c>
      <c r="BD56" s="6" t="e">
        <f>ABS(VLOOKUP($B56,Input!$C$2:$DR$352,10+BD$5,FALSE)*Input2!$B$2)</f>
        <v>#N/A</v>
      </c>
      <c r="BE56" s="6" t="e">
        <f>ABS(VLOOKUP($B56,Input!$C$2:$DR$352,10+BE$5,FALSE)*Input2!$B$2)</f>
        <v>#N/A</v>
      </c>
      <c r="BF56" s="6" t="e">
        <f>ABS(VLOOKUP($B56,Input!$C$2:$DR$352,10+BF$5,FALSE)*Input2!$B$2)</f>
        <v>#N/A</v>
      </c>
      <c r="BG56" s="6" t="e">
        <f>ABS(VLOOKUP($B56,Input!$C$2:$DR$352,10+BG$5,FALSE)*Input2!$B$2)</f>
        <v>#N/A</v>
      </c>
      <c r="BH56" s="6" t="e">
        <f>ABS(VLOOKUP($B56,Input!$C$2:$DR$352,10+BH$5,FALSE)*Input2!$B$2)</f>
        <v>#N/A</v>
      </c>
      <c r="BI56" s="6" t="e">
        <f>ABS(VLOOKUP($B56,Input!$C$2:$DR$352,10+BI$5,FALSE)*Input2!$B$2)</f>
        <v>#N/A</v>
      </c>
      <c r="BJ56" s="6" t="e">
        <f>ABS(VLOOKUP($B56,Input!$C$2:$DR$352,10+BJ$5,FALSE)*Input2!$B$2)</f>
        <v>#N/A</v>
      </c>
      <c r="BK56" s="6" t="e">
        <f>ABS(VLOOKUP($B56,Input!$C$2:$DR$352,10+BK$5,FALSE)*Input2!$B$2)</f>
        <v>#N/A</v>
      </c>
      <c r="BL56" s="6" t="e">
        <f>ABS(VLOOKUP($B56,Input!$C$2:$DR$352,10+BL$5,FALSE)*Input2!$B$2)</f>
        <v>#N/A</v>
      </c>
      <c r="BM56" s="6" t="e">
        <f>ABS(VLOOKUP($B56,Input!$C$2:$DR$352,10+BM$5,FALSE)*Input2!$B$2)</f>
        <v>#N/A</v>
      </c>
      <c r="BN56" s="6" t="e">
        <f>ABS(VLOOKUP($B56,Input!$C$2:$DR$352,10+BN$5,FALSE)*Input2!$B$2)</f>
        <v>#N/A</v>
      </c>
      <c r="BO56" s="6" t="e">
        <f>ABS(VLOOKUP($B56,Input!$C$2:$DR$352,10+BO$5,FALSE)*Input2!$B$2)</f>
        <v>#N/A</v>
      </c>
      <c r="BP56" s="6" t="e">
        <f>ABS(VLOOKUP($B56,Input!$C$2:$DR$352,10+BP$5,FALSE)*Input2!$B$2)</f>
        <v>#N/A</v>
      </c>
      <c r="BQ56" s="6" t="e">
        <f>ABS(VLOOKUP($B56,Input!$C$2:$DR$352,10+BQ$5,FALSE)*Input2!$B$2)</f>
        <v>#N/A</v>
      </c>
      <c r="BR56" s="6" t="e">
        <f>ABS(VLOOKUP($B56,Input!$C$2:$DR$352,10+BR$5,FALSE)*Input2!$B$2)</f>
        <v>#N/A</v>
      </c>
      <c r="BS56" s="6" t="e">
        <f>ABS(VLOOKUP($B56,Input!$C$2:$DR$352,10+BS$5,FALSE)*Input2!$B$2)</f>
        <v>#N/A</v>
      </c>
      <c r="BT56" s="6" t="e">
        <f>ABS(VLOOKUP($B56,Input!$C$2:$DR$352,10+BT$5,FALSE)*Input2!$B$2)</f>
        <v>#N/A</v>
      </c>
      <c r="BU56" s="6" t="e">
        <f>ABS(VLOOKUP($B56,Input!$C$2:$DR$352,10+BU$5,FALSE)*Input2!$B$2)</f>
        <v>#N/A</v>
      </c>
      <c r="BV56" s="6" t="e">
        <f>ABS(VLOOKUP($B56,Input!$C$2:$DR$352,10+BV$5,FALSE)*Input2!$B$2)</f>
        <v>#N/A</v>
      </c>
      <c r="BW56" s="6" t="e">
        <f>ABS(VLOOKUP($B56,Input!$C$2:$DR$352,10+BW$5,FALSE)*Input2!$B$2)</f>
        <v>#N/A</v>
      </c>
      <c r="BX56" s="6" t="e">
        <f>ABS(VLOOKUP($B56,Input!$C$2:$DR$352,10+BX$5,FALSE)*Input2!$B$2)</f>
        <v>#N/A</v>
      </c>
      <c r="BY56" s="6" t="e">
        <f>ABS(VLOOKUP($B56,Input!$C$2:$DR$352,10+BY$5,FALSE)*Input2!$B$2)</f>
        <v>#N/A</v>
      </c>
      <c r="BZ56" s="6" t="e">
        <f>ABS(VLOOKUP($B56,Input!$C$2:$DR$352,10+BZ$5,FALSE)*Input2!$B$2)</f>
        <v>#N/A</v>
      </c>
      <c r="CA56" s="6" t="e">
        <f>ABS(VLOOKUP($B56,Input!$C$2:$DR$352,10+CA$5,FALSE)*Input2!$B$2)</f>
        <v>#N/A</v>
      </c>
      <c r="CB56" s="6" t="e">
        <f>ABS(VLOOKUP($B56,Input!$C$2:$DR$352,10+CB$5,FALSE)*Input2!$B$2)</f>
        <v>#N/A</v>
      </c>
      <c r="CC56" s="6" t="e">
        <f>ABS(VLOOKUP($B56,Input!$C$2:$DR$352,10+CC$5,FALSE)*Input2!$B$2)</f>
        <v>#N/A</v>
      </c>
      <c r="CD56" s="6" t="e">
        <f>ABS(VLOOKUP($B56,Input!$C$2:$DR$352,10+CD$5,FALSE)*Input2!$B$2)</f>
        <v>#N/A</v>
      </c>
      <c r="CE56" s="6" t="e">
        <f>ABS(VLOOKUP($B56,Input!$C$2:$DR$352,10+CE$5,FALSE)*Input2!$B$2)</f>
        <v>#N/A</v>
      </c>
      <c r="CF56" s="6" t="e">
        <f>ABS(VLOOKUP($B56,Input!$C$2:$DR$352,10+CF$5,FALSE)*Input2!$B$2)</f>
        <v>#N/A</v>
      </c>
      <c r="CG56" s="6" t="e">
        <f>ABS(VLOOKUP($B56,Input!$C$2:$DR$352,10+CG$5,FALSE)*Input2!$B$2)</f>
        <v>#N/A</v>
      </c>
      <c r="CH56" s="6" t="e">
        <f>ABS(VLOOKUP($B56,Input!$C$2:$DR$352,10+CH$5,FALSE)*Input2!$B$2)</f>
        <v>#N/A</v>
      </c>
      <c r="CI56" s="6" t="e">
        <f>ABS(VLOOKUP($B56,Input!$C$2:$DR$352,10+CI$5,FALSE)*Input2!$B$2)</f>
        <v>#N/A</v>
      </c>
      <c r="CJ56" s="6" t="e">
        <f>ABS(VLOOKUP($B56,Input!$C$2:$DR$352,10+CJ$5,FALSE)*Input2!$B$2)</f>
        <v>#N/A</v>
      </c>
      <c r="CK56" s="6" t="e">
        <f>ABS(VLOOKUP($B56,Input!$C$2:$DR$352,10+CK$5,FALSE)*Input2!$B$2)</f>
        <v>#N/A</v>
      </c>
      <c r="CL56" s="6" t="e">
        <f>ABS(VLOOKUP($B56,Input!$C$2:$DR$352,10+CL$5,FALSE)*Input2!$B$2)</f>
        <v>#N/A</v>
      </c>
      <c r="CM56" s="6" t="e">
        <f>ABS(VLOOKUP($B56,Input!$C$2:$DR$352,10+CM$5,FALSE)*Input2!$B$2)</f>
        <v>#N/A</v>
      </c>
      <c r="CN56" s="6" t="e">
        <f>ABS(VLOOKUP($B56,Input!$C$2:$DR$352,10+CN$5,FALSE)*Input2!$B$2)</f>
        <v>#N/A</v>
      </c>
      <c r="CO56" s="6" t="e">
        <f>ABS(VLOOKUP($B56,Input!$C$2:$DR$352,10+CO$5,FALSE)*Input2!$B$2)</f>
        <v>#N/A</v>
      </c>
      <c r="CP56" s="6" t="e">
        <f>ABS(VLOOKUP($B56,Input!$C$2:$DR$352,10+CP$5,FALSE)*Input2!$B$2)</f>
        <v>#N/A</v>
      </c>
    </row>
    <row r="57" spans="1:94" outlineLevel="5">
      <c r="A57" s="92" t="s">
        <v>266</v>
      </c>
      <c r="B57" s="21" t="s">
        <v>211</v>
      </c>
      <c r="C57" s="7"/>
      <c r="D57" s="6" t="e">
        <f>VLOOKUP($B57,Input!$C$2:$DR$352,10+D$5,FALSE)*Input2!$B$2</f>
        <v>#N/A</v>
      </c>
      <c r="E57" s="6" t="e">
        <f>VLOOKUP($B57,Input!$C$2:$DR$352,10+E$5,FALSE)*Input2!$B$2</f>
        <v>#N/A</v>
      </c>
      <c r="F57" s="6" t="e">
        <f>VLOOKUP($B57,Input!$C$2:$DR$352,10+F$5,FALSE)*Input2!$B$2</f>
        <v>#N/A</v>
      </c>
      <c r="G57" s="6" t="e">
        <f>VLOOKUP($B57,Input!$C$2:$DR$352,10+G$5,FALSE)*Input2!$B$2</f>
        <v>#N/A</v>
      </c>
      <c r="H57" s="6" t="e">
        <f>VLOOKUP($B57,Input!$C$2:$DR$352,10+H$5,FALSE)*Input2!$B$2</f>
        <v>#N/A</v>
      </c>
      <c r="I57" s="6" t="e">
        <f>VLOOKUP($B57,Input!$C$2:$DR$352,10+I$5,FALSE)*Input2!$B$2</f>
        <v>#N/A</v>
      </c>
      <c r="J57" s="6" t="e">
        <f>VLOOKUP($B57,Input!$C$2:$DR$352,10+J$5,FALSE)*Input2!$B$2</f>
        <v>#N/A</v>
      </c>
      <c r="K57" s="6" t="e">
        <f>VLOOKUP($B57,Input!$C$2:$DR$352,10+K$5,FALSE)*Input2!$B$2</f>
        <v>#N/A</v>
      </c>
      <c r="L57" s="6" t="e">
        <f>VLOOKUP($B57,Input!$C$2:$DR$352,10+L$5,FALSE)*Input2!$B$2</f>
        <v>#N/A</v>
      </c>
      <c r="M57" s="6" t="e">
        <f>VLOOKUP($B57,Input!$C$2:$DR$352,10+M$5,FALSE)*Input2!$B$2</f>
        <v>#N/A</v>
      </c>
      <c r="N57" s="6" t="e">
        <f>VLOOKUP($B57,Input!$C$2:$DR$352,10+N$5,FALSE)*Input2!$B$2</f>
        <v>#N/A</v>
      </c>
      <c r="O57" s="6" t="e">
        <f>VLOOKUP($B57,Input!$C$2:$DR$352,10+O$5,FALSE)*Input2!$B$2</f>
        <v>#N/A</v>
      </c>
      <c r="P57" s="6" t="e">
        <f>VLOOKUP($B57,Input!$C$2:$DR$352,10+P$5,FALSE)*Input2!$B$2</f>
        <v>#N/A</v>
      </c>
      <c r="Q57" s="6" t="e">
        <f>VLOOKUP($B57,Input!$C$2:$DR$352,10+Q$5,FALSE)*Input2!$B$2</f>
        <v>#N/A</v>
      </c>
      <c r="R57" s="6" t="e">
        <f>VLOOKUP($B57,Input!$C$2:$DR$352,10+R$5,FALSE)*Input2!$B$2</f>
        <v>#N/A</v>
      </c>
      <c r="S57" s="6" t="e">
        <f>VLOOKUP($B57,Input!$C$2:$DR$352,10+S$5,FALSE)*Input2!$B$2</f>
        <v>#N/A</v>
      </c>
      <c r="T57" s="6" t="e">
        <f>VLOOKUP($B57,Input!$C$2:$DR$352,10+T$5,FALSE)*Input2!$B$2</f>
        <v>#N/A</v>
      </c>
      <c r="U57" s="6" t="e">
        <f>VLOOKUP($B57,Input!$C$2:$DR$352,10+U$5,FALSE)*Input2!$B$2</f>
        <v>#N/A</v>
      </c>
      <c r="V57" s="6" t="e">
        <f>VLOOKUP($B57,Input!$C$2:$DR$352,10+V$5,FALSE)*Input2!$B$2</f>
        <v>#N/A</v>
      </c>
      <c r="W57" s="6" t="e">
        <f>VLOOKUP($B57,Input!$C$2:$DR$352,10+W$5,FALSE)*Input2!$B$2</f>
        <v>#N/A</v>
      </c>
      <c r="X57" s="6" t="e">
        <f>VLOOKUP($B57,Input!$C$2:$DR$352,10+X$5,FALSE)*Input2!$B$2</f>
        <v>#N/A</v>
      </c>
      <c r="Y57" s="6" t="e">
        <f>VLOOKUP($B57,Input!$C$2:$DR$352,10+Y$5,FALSE)*Input2!$B$2</f>
        <v>#N/A</v>
      </c>
      <c r="Z57" s="6" t="e">
        <f>VLOOKUP($B57,Input!$C$2:$DR$352,10+Z$5,FALSE)*Input2!$B$2</f>
        <v>#N/A</v>
      </c>
      <c r="AA57" s="6" t="e">
        <f>VLOOKUP($B57,Input!$C$2:$DR$352,10+AA$5,FALSE)*Input2!$B$2</f>
        <v>#N/A</v>
      </c>
      <c r="AB57" s="6" t="e">
        <f>VLOOKUP($B57,Input!$C$2:$DR$352,10+AB$5,FALSE)*Input2!$B$2</f>
        <v>#N/A</v>
      </c>
      <c r="AC57" s="6" t="e">
        <f>VLOOKUP($B57,Input!$C$2:$DR$352,10+AC$5,FALSE)*Input2!$B$2</f>
        <v>#N/A</v>
      </c>
      <c r="AD57" s="6" t="e">
        <f>VLOOKUP($B57,Input!$C$2:$DR$352,10+AD$5,FALSE)*Input2!$B$2</f>
        <v>#N/A</v>
      </c>
      <c r="AE57" s="6" t="e">
        <f>VLOOKUP($B57,Input!$C$2:$DR$352,10+AE$5,FALSE)*Input2!$B$2</f>
        <v>#N/A</v>
      </c>
      <c r="AF57" s="6" t="e">
        <f>VLOOKUP($B57,Input!$C$2:$DR$352,10+AF$5,FALSE)*Input2!$B$2</f>
        <v>#N/A</v>
      </c>
      <c r="AG57" s="6" t="e">
        <f>VLOOKUP($B57,Input!$C$2:$DR$352,10+AG$5,FALSE)*Input2!$B$2</f>
        <v>#N/A</v>
      </c>
      <c r="AH57" s="6" t="e">
        <f>VLOOKUP($B57,Input!$C$2:$DR$352,10+AH$5,FALSE)*Input2!$B$2</f>
        <v>#N/A</v>
      </c>
      <c r="AI57" s="6" t="e">
        <f>VLOOKUP($B57,Input!$C$2:$DR$352,10+AI$5,FALSE)*Input2!$B$2</f>
        <v>#N/A</v>
      </c>
      <c r="AJ57" s="6" t="e">
        <f>VLOOKUP($B57,Input!$C$2:$DR$352,10+AJ$5,FALSE)*Input2!$B$2</f>
        <v>#N/A</v>
      </c>
      <c r="AK57" s="6" t="e">
        <f>VLOOKUP($B57,Input!$C$2:$DR$352,10+AK$5,FALSE)*Input2!$B$2</f>
        <v>#N/A</v>
      </c>
      <c r="AL57" s="6" t="e">
        <f>VLOOKUP($B57,Input!$C$2:$DR$352,10+AL$5,FALSE)*Input2!$B$2</f>
        <v>#N/A</v>
      </c>
      <c r="AM57" s="6" t="e">
        <f>VLOOKUP($B57,Input!$C$2:$DR$352,10+AM$5,FALSE)*Input2!$B$2</f>
        <v>#N/A</v>
      </c>
      <c r="AN57" s="6" t="e">
        <f>VLOOKUP($B57,Input!$C$2:$DR$352,10+AN$5,FALSE)*Input2!$B$2</f>
        <v>#N/A</v>
      </c>
      <c r="AO57" s="6" t="e">
        <f>VLOOKUP($B57,Input!$C$2:$DR$352,10+AO$5,FALSE)*Input2!$B$2</f>
        <v>#N/A</v>
      </c>
      <c r="AP57" s="6" t="e">
        <f>VLOOKUP($B57,Input!$C$2:$DR$352,10+AP$5,FALSE)*Input2!$B$2</f>
        <v>#N/A</v>
      </c>
      <c r="AQ57" s="6" t="e">
        <f>VLOOKUP($B57,Input!$C$2:$DR$352,10+AQ$5,FALSE)*Input2!$B$2</f>
        <v>#N/A</v>
      </c>
      <c r="AR57" s="6" t="e">
        <f>VLOOKUP($B57,Input!$C$2:$DR$352,10+AR$5,FALSE)*Input2!$B$2</f>
        <v>#N/A</v>
      </c>
      <c r="AS57" s="6" t="e">
        <f>VLOOKUP($B57,Input!$C$2:$DR$352,10+AS$5,FALSE)*Input2!$B$2</f>
        <v>#N/A</v>
      </c>
      <c r="AT57" s="6" t="e">
        <f>VLOOKUP($B57,Input!$C$2:$DR$352,10+AT$5,FALSE)*Input2!$B$2</f>
        <v>#N/A</v>
      </c>
      <c r="AU57" s="6" t="e">
        <f>VLOOKUP($B57,Input!$C$2:$DR$352,10+AU$5,FALSE)*Input2!$B$2</f>
        <v>#N/A</v>
      </c>
      <c r="AV57" s="6" t="e">
        <f>VLOOKUP($B57,Input!$C$2:$DR$352,10+AV$5,FALSE)*Input2!$B$2</f>
        <v>#N/A</v>
      </c>
      <c r="AW57" s="6" t="e">
        <f>VLOOKUP($B57,Input!$C$2:$DR$352,10+AW$5,FALSE)*Input2!$B$2</f>
        <v>#N/A</v>
      </c>
      <c r="AX57" s="6" t="e">
        <f>VLOOKUP($B57,Input!$C$2:$DR$352,10+AX$5,FALSE)*Input2!$B$2</f>
        <v>#N/A</v>
      </c>
      <c r="AY57" s="6" t="e">
        <f>VLOOKUP($B57,Input!$C$2:$DR$352,10+AY$5,FALSE)*Input2!$B$2</f>
        <v>#N/A</v>
      </c>
      <c r="AZ57" s="6" t="e">
        <f>VLOOKUP($B57,Input!$C$2:$DR$352,10+AZ$5,FALSE)*Input2!$B$2</f>
        <v>#N/A</v>
      </c>
      <c r="BA57" s="6" t="e">
        <f>VLOOKUP($B57,Input!$C$2:$DR$352,10+BA$5,FALSE)*Input2!$B$2</f>
        <v>#N/A</v>
      </c>
      <c r="BB57" s="6" t="e">
        <f>VLOOKUP($B57,Input!$C$2:$DR$352,10+BB$5,FALSE)*Input2!$B$2</f>
        <v>#N/A</v>
      </c>
      <c r="BC57" s="6" t="e">
        <f>VLOOKUP($B57,Input!$C$2:$DR$352,10+BC$5,FALSE)*Input2!$B$2</f>
        <v>#N/A</v>
      </c>
      <c r="BD57" s="6" t="e">
        <f>VLOOKUP($B57,Input!$C$2:$DR$352,10+BD$5,FALSE)*Input2!$B$2</f>
        <v>#N/A</v>
      </c>
      <c r="BE57" s="6" t="e">
        <f>VLOOKUP($B57,Input!$C$2:$DR$352,10+BE$5,FALSE)*Input2!$B$2</f>
        <v>#N/A</v>
      </c>
      <c r="BF57" s="6" t="e">
        <f>VLOOKUP($B57,Input!$C$2:$DR$352,10+BF$5,FALSE)*Input2!$B$2</f>
        <v>#N/A</v>
      </c>
      <c r="BG57" s="6" t="e">
        <f>VLOOKUP($B57,Input!$C$2:$DR$352,10+BG$5,FALSE)*Input2!$B$2</f>
        <v>#N/A</v>
      </c>
      <c r="BH57" s="6" t="e">
        <f>VLOOKUP($B57,Input!$C$2:$DR$352,10+BH$5,FALSE)*Input2!$B$2</f>
        <v>#N/A</v>
      </c>
      <c r="BI57" s="6" t="e">
        <f>VLOOKUP($B57,Input!$C$2:$DR$352,10+BI$5,FALSE)*Input2!$B$2</f>
        <v>#N/A</v>
      </c>
      <c r="BJ57" s="6" t="e">
        <f>VLOOKUP($B57,Input!$C$2:$DR$352,10+BJ$5,FALSE)*Input2!$B$2</f>
        <v>#N/A</v>
      </c>
      <c r="BK57" s="6" t="e">
        <f>VLOOKUP($B57,Input!$C$2:$DR$352,10+BK$5,FALSE)*Input2!$B$2</f>
        <v>#N/A</v>
      </c>
      <c r="BL57" s="6" t="e">
        <f>VLOOKUP($B57,Input!$C$2:$DR$352,10+BL$5,FALSE)*Input2!$B$2</f>
        <v>#N/A</v>
      </c>
      <c r="BM57" s="6" t="e">
        <f>VLOOKUP($B57,Input!$C$2:$DR$352,10+BM$5,FALSE)*Input2!$B$2</f>
        <v>#N/A</v>
      </c>
      <c r="BN57" s="6" t="e">
        <f>VLOOKUP($B57,Input!$C$2:$DR$352,10+BN$5,FALSE)*Input2!$B$2</f>
        <v>#N/A</v>
      </c>
      <c r="BO57" s="6" t="e">
        <f>VLOOKUP($B57,Input!$C$2:$DR$352,10+BO$5,FALSE)*Input2!$B$2</f>
        <v>#N/A</v>
      </c>
      <c r="BP57" s="6" t="e">
        <f>VLOOKUP($B57,Input!$C$2:$DR$352,10+BP$5,FALSE)*Input2!$B$2</f>
        <v>#N/A</v>
      </c>
      <c r="BQ57" s="6" t="e">
        <f>VLOOKUP($B57,Input!$C$2:$DR$352,10+BQ$5,FALSE)*Input2!$B$2</f>
        <v>#N/A</v>
      </c>
      <c r="BR57" s="6" t="e">
        <f>VLOOKUP($B57,Input!$C$2:$DR$352,10+BR$5,FALSE)*Input2!$B$2</f>
        <v>#N/A</v>
      </c>
      <c r="BS57" s="6" t="e">
        <f>VLOOKUP($B57,Input!$C$2:$DR$352,10+BS$5,FALSE)*Input2!$B$2</f>
        <v>#N/A</v>
      </c>
      <c r="BT57" s="6" t="e">
        <f>VLOOKUP($B57,Input!$C$2:$DR$352,10+BT$5,FALSE)*Input2!$B$2</f>
        <v>#N/A</v>
      </c>
      <c r="BU57" s="6" t="e">
        <f>VLOOKUP($B57,Input!$C$2:$DR$352,10+BU$5,FALSE)*Input2!$B$2</f>
        <v>#N/A</v>
      </c>
      <c r="BV57" s="6" t="e">
        <f>VLOOKUP($B57,Input!$C$2:$DR$352,10+BV$5,FALSE)*Input2!$B$2</f>
        <v>#N/A</v>
      </c>
      <c r="BW57" s="6" t="e">
        <f>VLOOKUP($B57,Input!$C$2:$DR$352,10+BW$5,FALSE)*Input2!$B$2</f>
        <v>#N/A</v>
      </c>
      <c r="BX57" s="6" t="e">
        <f>VLOOKUP($B57,Input!$C$2:$DR$352,10+BX$5,FALSE)*Input2!$B$2</f>
        <v>#N/A</v>
      </c>
      <c r="BY57" s="6" t="e">
        <f>VLOOKUP($B57,Input!$C$2:$DR$352,10+BY$5,FALSE)*Input2!$B$2</f>
        <v>#N/A</v>
      </c>
      <c r="BZ57" s="6" t="e">
        <f>VLOOKUP($B57,Input!$C$2:$DR$352,10+BZ$5,FALSE)*Input2!$B$2</f>
        <v>#N/A</v>
      </c>
      <c r="CA57" s="6" t="e">
        <f>VLOOKUP($B57,Input!$C$2:$DR$352,10+CA$5,FALSE)*Input2!$B$2</f>
        <v>#N/A</v>
      </c>
      <c r="CB57" s="6" t="e">
        <f>VLOOKUP($B57,Input!$C$2:$DR$352,10+CB$5,FALSE)*Input2!$B$2</f>
        <v>#N/A</v>
      </c>
      <c r="CC57" s="6" t="e">
        <f>VLOOKUP($B57,Input!$C$2:$DR$352,10+CC$5,FALSE)*Input2!$B$2</f>
        <v>#N/A</v>
      </c>
      <c r="CD57" s="6" t="e">
        <f>VLOOKUP($B57,Input!$C$2:$DR$352,10+CD$5,FALSE)*Input2!$B$2</f>
        <v>#N/A</v>
      </c>
      <c r="CE57" s="6" t="e">
        <f>VLOOKUP($B57,Input!$C$2:$DR$352,10+CE$5,FALSE)*Input2!$B$2</f>
        <v>#N/A</v>
      </c>
      <c r="CF57" s="6" t="e">
        <f>VLOOKUP($B57,Input!$C$2:$DR$352,10+CF$5,FALSE)*Input2!$B$2</f>
        <v>#N/A</v>
      </c>
      <c r="CG57" s="6" t="e">
        <f>VLOOKUP($B57,Input!$C$2:$DR$352,10+CG$5,FALSE)*Input2!$B$2</f>
        <v>#N/A</v>
      </c>
      <c r="CH57" s="6" t="e">
        <f>VLOOKUP($B57,Input!$C$2:$DR$352,10+CH$5,FALSE)*Input2!$B$2</f>
        <v>#N/A</v>
      </c>
      <c r="CI57" s="6" t="e">
        <f>VLOOKUP($B57,Input!$C$2:$DR$352,10+CI$5,FALSE)*Input2!$B$2</f>
        <v>#N/A</v>
      </c>
      <c r="CJ57" s="6" t="e">
        <f>VLOOKUP($B57,Input!$C$2:$DR$352,10+CJ$5,FALSE)*Input2!$B$2</f>
        <v>#N/A</v>
      </c>
      <c r="CK57" s="6" t="e">
        <f>VLOOKUP($B57,Input!$C$2:$DR$352,10+CK$5,FALSE)*Input2!$B$2</f>
        <v>#N/A</v>
      </c>
      <c r="CL57" s="6" t="e">
        <f>VLOOKUP($B57,Input!$C$2:$DR$352,10+CL$5,FALSE)*Input2!$B$2</f>
        <v>#N/A</v>
      </c>
      <c r="CM57" s="6" t="e">
        <f>VLOOKUP($B57,Input!$C$2:$DR$352,10+CM$5,FALSE)*Input2!$B$2</f>
        <v>#N/A</v>
      </c>
      <c r="CN57" s="6" t="e">
        <f>VLOOKUP($B57,Input!$C$2:$DR$352,10+CN$5,FALSE)*Input2!$B$2</f>
        <v>#N/A</v>
      </c>
      <c r="CO57" s="6" t="e">
        <f>VLOOKUP($B57,Input!$C$2:$DR$352,10+CO$5,FALSE)*Input2!$B$2</f>
        <v>#N/A</v>
      </c>
      <c r="CP57" s="6" t="e">
        <f>VLOOKUP($B57,Input!$C$2:$DR$352,10+CP$5,FALSE)*Input2!$B$2</f>
        <v>#N/A</v>
      </c>
    </row>
    <row r="58" spans="1:94" outlineLevel="5">
      <c r="A58" s="93" t="s">
        <v>267</v>
      </c>
      <c r="B58" s="21" t="s">
        <v>212</v>
      </c>
      <c r="C58" s="7"/>
      <c r="D58" s="6" t="e">
        <f>VLOOKUP($B58,Input!$C$2:$DR$352,10+D$5,FALSE)*Input2!$B$2</f>
        <v>#N/A</v>
      </c>
      <c r="E58" s="6" t="e">
        <f>VLOOKUP($B58,Input!$C$2:$DR$352,10+E$5,FALSE)*Input2!$B$2</f>
        <v>#N/A</v>
      </c>
      <c r="F58" s="6" t="e">
        <f>VLOOKUP($B58,Input!$C$2:$DR$352,10+F$5,FALSE)*Input2!$B$2</f>
        <v>#N/A</v>
      </c>
      <c r="G58" s="6" t="e">
        <f>VLOOKUP($B58,Input!$C$2:$DR$352,10+G$5,FALSE)*Input2!$B$2</f>
        <v>#N/A</v>
      </c>
      <c r="H58" s="6" t="e">
        <f>VLOOKUP($B58,Input!$C$2:$DR$352,10+H$5,FALSE)*Input2!$B$2</f>
        <v>#N/A</v>
      </c>
      <c r="I58" s="6" t="e">
        <f>VLOOKUP($B58,Input!$C$2:$DR$352,10+I$5,FALSE)*Input2!$B$2</f>
        <v>#N/A</v>
      </c>
      <c r="J58" s="6" t="e">
        <f>VLOOKUP($B58,Input!$C$2:$DR$352,10+J$5,FALSE)*Input2!$B$2</f>
        <v>#N/A</v>
      </c>
      <c r="K58" s="6" t="e">
        <f>VLOOKUP($B58,Input!$C$2:$DR$352,10+K$5,FALSE)*Input2!$B$2</f>
        <v>#N/A</v>
      </c>
      <c r="L58" s="6" t="e">
        <f>VLOOKUP($B58,Input!$C$2:$DR$352,10+L$5,FALSE)*Input2!$B$2</f>
        <v>#N/A</v>
      </c>
      <c r="M58" s="6" t="e">
        <f>VLOOKUP($B58,Input!$C$2:$DR$352,10+M$5,FALSE)*Input2!$B$2</f>
        <v>#N/A</v>
      </c>
      <c r="N58" s="6" t="e">
        <f>VLOOKUP($B58,Input!$C$2:$DR$352,10+N$5,FALSE)*Input2!$B$2</f>
        <v>#N/A</v>
      </c>
      <c r="O58" s="6" t="e">
        <f>VLOOKUP($B58,Input!$C$2:$DR$352,10+O$5,FALSE)*Input2!$B$2</f>
        <v>#N/A</v>
      </c>
      <c r="P58" s="6" t="e">
        <f>VLOOKUP($B58,Input!$C$2:$DR$352,10+P$5,FALSE)*Input2!$B$2</f>
        <v>#N/A</v>
      </c>
      <c r="Q58" s="6" t="e">
        <f>VLOOKUP($B58,Input!$C$2:$DR$352,10+Q$5,FALSE)*Input2!$B$2</f>
        <v>#N/A</v>
      </c>
      <c r="R58" s="6" t="e">
        <f>VLOOKUP($B58,Input!$C$2:$DR$352,10+R$5,FALSE)*Input2!$B$2</f>
        <v>#N/A</v>
      </c>
      <c r="S58" s="6" t="e">
        <f>VLOOKUP($B58,Input!$C$2:$DR$352,10+S$5,FALSE)*Input2!$B$2</f>
        <v>#N/A</v>
      </c>
      <c r="T58" s="6" t="e">
        <f>VLOOKUP($B58,Input!$C$2:$DR$352,10+T$5,FALSE)*Input2!$B$2</f>
        <v>#N/A</v>
      </c>
      <c r="U58" s="6" t="e">
        <f>VLOOKUP($B58,Input!$C$2:$DR$352,10+U$5,FALSE)*Input2!$B$2</f>
        <v>#N/A</v>
      </c>
      <c r="V58" s="6" t="e">
        <f>VLOOKUP($B58,Input!$C$2:$DR$352,10+V$5,FALSE)*Input2!$B$2</f>
        <v>#N/A</v>
      </c>
      <c r="W58" s="6" t="e">
        <f>VLOOKUP($B58,Input!$C$2:$DR$352,10+W$5,FALSE)*Input2!$B$2</f>
        <v>#N/A</v>
      </c>
      <c r="X58" s="6" t="e">
        <f>VLOOKUP($B58,Input!$C$2:$DR$352,10+X$5,FALSE)*Input2!$B$2</f>
        <v>#N/A</v>
      </c>
      <c r="Y58" s="6" t="e">
        <f>VLOOKUP($B58,Input!$C$2:$DR$352,10+Y$5,FALSE)*Input2!$B$2</f>
        <v>#N/A</v>
      </c>
      <c r="Z58" s="6" t="e">
        <f>VLOOKUP($B58,Input!$C$2:$DR$352,10+Z$5,FALSE)*Input2!$B$2</f>
        <v>#N/A</v>
      </c>
      <c r="AA58" s="6" t="e">
        <f>VLOOKUP($B58,Input!$C$2:$DR$352,10+AA$5,FALSE)*Input2!$B$2</f>
        <v>#N/A</v>
      </c>
      <c r="AB58" s="6" t="e">
        <f>VLOOKUP($B58,Input!$C$2:$DR$352,10+AB$5,FALSE)*Input2!$B$2</f>
        <v>#N/A</v>
      </c>
      <c r="AC58" s="6" t="e">
        <f>VLOOKUP($B58,Input!$C$2:$DR$352,10+AC$5,FALSE)*Input2!$B$2</f>
        <v>#N/A</v>
      </c>
      <c r="AD58" s="6" t="e">
        <f>VLOOKUP($B58,Input!$C$2:$DR$352,10+AD$5,FALSE)*Input2!$B$2</f>
        <v>#N/A</v>
      </c>
      <c r="AE58" s="6" t="e">
        <f>VLOOKUP($B58,Input!$C$2:$DR$352,10+AE$5,FALSE)*Input2!$B$2</f>
        <v>#N/A</v>
      </c>
      <c r="AF58" s="6" t="e">
        <f>VLOOKUP($B58,Input!$C$2:$DR$352,10+AF$5,FALSE)*Input2!$B$2</f>
        <v>#N/A</v>
      </c>
      <c r="AG58" s="6" t="e">
        <f>VLOOKUP($B58,Input!$C$2:$DR$352,10+AG$5,FALSE)*Input2!$B$2</f>
        <v>#N/A</v>
      </c>
      <c r="AH58" s="6" t="e">
        <f>VLOOKUP($B58,Input!$C$2:$DR$352,10+AH$5,FALSE)*Input2!$B$2</f>
        <v>#N/A</v>
      </c>
      <c r="AI58" s="6" t="e">
        <f>VLOOKUP($B58,Input!$C$2:$DR$352,10+AI$5,FALSE)*Input2!$B$2</f>
        <v>#N/A</v>
      </c>
      <c r="AJ58" s="6" t="e">
        <f>VLOOKUP($B58,Input!$C$2:$DR$352,10+AJ$5,FALSE)*Input2!$B$2</f>
        <v>#N/A</v>
      </c>
      <c r="AK58" s="6" t="e">
        <f>VLOOKUP($B58,Input!$C$2:$DR$352,10+AK$5,FALSE)*Input2!$B$2</f>
        <v>#N/A</v>
      </c>
      <c r="AL58" s="6" t="e">
        <f>VLOOKUP($B58,Input!$C$2:$DR$352,10+AL$5,FALSE)*Input2!$B$2</f>
        <v>#N/A</v>
      </c>
      <c r="AM58" s="6" t="e">
        <f>VLOOKUP($B58,Input!$C$2:$DR$352,10+AM$5,FALSE)*Input2!$B$2</f>
        <v>#N/A</v>
      </c>
      <c r="AN58" s="6" t="e">
        <f>VLOOKUP($B58,Input!$C$2:$DR$352,10+AN$5,FALSE)*Input2!$B$2</f>
        <v>#N/A</v>
      </c>
      <c r="AO58" s="6" t="e">
        <f>VLOOKUP($B58,Input!$C$2:$DR$352,10+AO$5,FALSE)*Input2!$B$2</f>
        <v>#N/A</v>
      </c>
      <c r="AP58" s="6" t="e">
        <f>VLOOKUP($B58,Input!$C$2:$DR$352,10+AP$5,FALSE)*Input2!$B$2</f>
        <v>#N/A</v>
      </c>
      <c r="AQ58" s="6" t="e">
        <f>VLOOKUP($B58,Input!$C$2:$DR$352,10+AQ$5,FALSE)*Input2!$B$2</f>
        <v>#N/A</v>
      </c>
      <c r="AR58" s="6" t="e">
        <f>VLOOKUP($B58,Input!$C$2:$DR$352,10+AR$5,FALSE)*Input2!$B$2</f>
        <v>#N/A</v>
      </c>
      <c r="AS58" s="6" t="e">
        <f>VLOOKUP($B58,Input!$C$2:$DR$352,10+AS$5,FALSE)*Input2!$B$2</f>
        <v>#N/A</v>
      </c>
      <c r="AT58" s="6" t="e">
        <f>VLOOKUP($B58,Input!$C$2:$DR$352,10+AT$5,FALSE)*Input2!$B$2</f>
        <v>#N/A</v>
      </c>
      <c r="AU58" s="6" t="e">
        <f>VLOOKUP($B58,Input!$C$2:$DR$352,10+AU$5,FALSE)*Input2!$B$2</f>
        <v>#N/A</v>
      </c>
      <c r="AV58" s="6" t="e">
        <f>VLOOKUP($B58,Input!$C$2:$DR$352,10+AV$5,FALSE)*Input2!$B$2</f>
        <v>#N/A</v>
      </c>
      <c r="AW58" s="6" t="e">
        <f>VLOOKUP($B58,Input!$C$2:$DR$352,10+AW$5,FALSE)*Input2!$B$2</f>
        <v>#N/A</v>
      </c>
      <c r="AX58" s="6" t="e">
        <f>VLOOKUP($B58,Input!$C$2:$DR$352,10+AX$5,FALSE)*Input2!$B$2</f>
        <v>#N/A</v>
      </c>
      <c r="AY58" s="6" t="e">
        <f>VLOOKUP($B58,Input!$C$2:$DR$352,10+AY$5,FALSE)*Input2!$B$2</f>
        <v>#N/A</v>
      </c>
      <c r="AZ58" s="6" t="e">
        <f>VLOOKUP($B58,Input!$C$2:$DR$352,10+AZ$5,FALSE)*Input2!$B$2</f>
        <v>#N/A</v>
      </c>
      <c r="BA58" s="6" t="e">
        <f>VLOOKUP($B58,Input!$C$2:$DR$352,10+BA$5,FALSE)*Input2!$B$2</f>
        <v>#N/A</v>
      </c>
      <c r="BB58" s="6" t="e">
        <f>VLOOKUP($B58,Input!$C$2:$DR$352,10+BB$5,FALSE)*Input2!$B$2</f>
        <v>#N/A</v>
      </c>
      <c r="BC58" s="6" t="e">
        <f>VLOOKUP($B58,Input!$C$2:$DR$352,10+BC$5,FALSE)*Input2!$B$2</f>
        <v>#N/A</v>
      </c>
      <c r="BD58" s="6" t="e">
        <f>VLOOKUP($B58,Input!$C$2:$DR$352,10+BD$5,FALSE)*Input2!$B$2</f>
        <v>#N/A</v>
      </c>
      <c r="BE58" s="6" t="e">
        <f>VLOOKUP($B58,Input!$C$2:$DR$352,10+BE$5,FALSE)*Input2!$B$2</f>
        <v>#N/A</v>
      </c>
      <c r="BF58" s="6" t="e">
        <f>VLOOKUP($B58,Input!$C$2:$DR$352,10+BF$5,FALSE)*Input2!$B$2</f>
        <v>#N/A</v>
      </c>
      <c r="BG58" s="6" t="e">
        <f>VLOOKUP($B58,Input!$C$2:$DR$352,10+BG$5,FALSE)*Input2!$B$2</f>
        <v>#N/A</v>
      </c>
      <c r="BH58" s="6" t="e">
        <f>VLOOKUP($B58,Input!$C$2:$DR$352,10+BH$5,FALSE)*Input2!$B$2</f>
        <v>#N/A</v>
      </c>
      <c r="BI58" s="6" t="e">
        <f>VLOOKUP($B58,Input!$C$2:$DR$352,10+BI$5,FALSE)*Input2!$B$2</f>
        <v>#N/A</v>
      </c>
      <c r="BJ58" s="6" t="e">
        <f>VLOOKUP($B58,Input!$C$2:$DR$352,10+BJ$5,FALSE)*Input2!$B$2</f>
        <v>#N/A</v>
      </c>
      <c r="BK58" s="6" t="e">
        <f>VLOOKUP($B58,Input!$C$2:$DR$352,10+BK$5,FALSE)*Input2!$B$2</f>
        <v>#N/A</v>
      </c>
      <c r="BL58" s="6" t="e">
        <f>VLOOKUP($B58,Input!$C$2:$DR$352,10+BL$5,FALSE)*Input2!$B$2</f>
        <v>#N/A</v>
      </c>
      <c r="BM58" s="6" t="e">
        <f>VLOOKUP($B58,Input!$C$2:$DR$352,10+BM$5,FALSE)*Input2!$B$2</f>
        <v>#N/A</v>
      </c>
      <c r="BN58" s="6" t="e">
        <f>VLOOKUP($B58,Input!$C$2:$DR$352,10+BN$5,FALSE)*Input2!$B$2</f>
        <v>#N/A</v>
      </c>
      <c r="BO58" s="6" t="e">
        <f>VLOOKUP($B58,Input!$C$2:$DR$352,10+BO$5,FALSE)*Input2!$B$2</f>
        <v>#N/A</v>
      </c>
      <c r="BP58" s="6" t="e">
        <f>VLOOKUP($B58,Input!$C$2:$DR$352,10+BP$5,FALSE)*Input2!$B$2</f>
        <v>#N/A</v>
      </c>
      <c r="BQ58" s="6" t="e">
        <f>VLOOKUP($B58,Input!$C$2:$DR$352,10+BQ$5,FALSE)*Input2!$B$2</f>
        <v>#N/A</v>
      </c>
      <c r="BR58" s="6" t="e">
        <f>VLOOKUP($B58,Input!$C$2:$DR$352,10+BR$5,FALSE)*Input2!$B$2</f>
        <v>#N/A</v>
      </c>
      <c r="BS58" s="6" t="e">
        <f>VLOOKUP($B58,Input!$C$2:$DR$352,10+BS$5,FALSE)*Input2!$B$2</f>
        <v>#N/A</v>
      </c>
      <c r="BT58" s="6" t="e">
        <f>VLOOKUP($B58,Input!$C$2:$DR$352,10+BT$5,FALSE)*Input2!$B$2</f>
        <v>#N/A</v>
      </c>
      <c r="BU58" s="6" t="e">
        <f>VLOOKUP($B58,Input!$C$2:$DR$352,10+BU$5,FALSE)*Input2!$B$2</f>
        <v>#N/A</v>
      </c>
      <c r="BV58" s="6" t="e">
        <f>VLOOKUP($B58,Input!$C$2:$DR$352,10+BV$5,FALSE)*Input2!$B$2</f>
        <v>#N/A</v>
      </c>
      <c r="BW58" s="6" t="e">
        <f>VLOOKUP($B58,Input!$C$2:$DR$352,10+BW$5,FALSE)*Input2!$B$2</f>
        <v>#N/A</v>
      </c>
      <c r="BX58" s="6" t="e">
        <f>VLOOKUP($B58,Input!$C$2:$DR$352,10+BX$5,FALSE)*Input2!$B$2</f>
        <v>#N/A</v>
      </c>
      <c r="BY58" s="6" t="e">
        <f>VLOOKUP($B58,Input!$C$2:$DR$352,10+BY$5,FALSE)*Input2!$B$2</f>
        <v>#N/A</v>
      </c>
      <c r="BZ58" s="6" t="e">
        <f>VLOOKUP($B58,Input!$C$2:$DR$352,10+BZ$5,FALSE)*Input2!$B$2</f>
        <v>#N/A</v>
      </c>
      <c r="CA58" s="6" t="e">
        <f>VLOOKUP($B58,Input!$C$2:$DR$352,10+CA$5,FALSE)*Input2!$B$2</f>
        <v>#N/A</v>
      </c>
      <c r="CB58" s="6" t="e">
        <f>VLOOKUP($B58,Input!$C$2:$DR$352,10+CB$5,FALSE)*Input2!$B$2</f>
        <v>#N/A</v>
      </c>
      <c r="CC58" s="6" t="e">
        <f>VLOOKUP($B58,Input!$C$2:$DR$352,10+CC$5,FALSE)*Input2!$B$2</f>
        <v>#N/A</v>
      </c>
      <c r="CD58" s="6" t="e">
        <f>VLOOKUP($B58,Input!$C$2:$DR$352,10+CD$5,FALSE)*Input2!$B$2</f>
        <v>#N/A</v>
      </c>
      <c r="CE58" s="6" t="e">
        <f>VLOOKUP($B58,Input!$C$2:$DR$352,10+CE$5,FALSE)*Input2!$B$2</f>
        <v>#N/A</v>
      </c>
      <c r="CF58" s="6" t="e">
        <f>VLOOKUP($B58,Input!$C$2:$DR$352,10+CF$5,FALSE)*Input2!$B$2</f>
        <v>#N/A</v>
      </c>
      <c r="CG58" s="6" t="e">
        <f>VLOOKUP($B58,Input!$C$2:$DR$352,10+CG$5,FALSE)*Input2!$B$2</f>
        <v>#N/A</v>
      </c>
      <c r="CH58" s="6" t="e">
        <f>VLOOKUP($B58,Input!$C$2:$DR$352,10+CH$5,FALSE)*Input2!$B$2</f>
        <v>#N/A</v>
      </c>
      <c r="CI58" s="6" t="e">
        <f>VLOOKUP($B58,Input!$C$2:$DR$352,10+CI$5,FALSE)*Input2!$B$2</f>
        <v>#N/A</v>
      </c>
      <c r="CJ58" s="6" t="e">
        <f>VLOOKUP($B58,Input!$C$2:$DR$352,10+CJ$5,FALSE)*Input2!$B$2</f>
        <v>#N/A</v>
      </c>
      <c r="CK58" s="6" t="e">
        <f>VLOOKUP($B58,Input!$C$2:$DR$352,10+CK$5,FALSE)*Input2!$B$2</f>
        <v>#N/A</v>
      </c>
      <c r="CL58" s="6" t="e">
        <f>VLOOKUP($B58,Input!$C$2:$DR$352,10+CL$5,FALSE)*Input2!$B$2</f>
        <v>#N/A</v>
      </c>
      <c r="CM58" s="6" t="e">
        <f>VLOOKUP($B58,Input!$C$2:$DR$352,10+CM$5,FALSE)*Input2!$B$2</f>
        <v>#N/A</v>
      </c>
      <c r="CN58" s="6" t="e">
        <f>VLOOKUP($B58,Input!$C$2:$DR$352,10+CN$5,FALSE)*Input2!$B$2</f>
        <v>#N/A</v>
      </c>
      <c r="CO58" s="6" t="e">
        <f>VLOOKUP($B58,Input!$C$2:$DR$352,10+CO$5,FALSE)*Input2!$B$2</f>
        <v>#N/A</v>
      </c>
      <c r="CP58" s="6" t="e">
        <f>VLOOKUP($B58,Input!$C$2:$DR$352,10+CP$5,FALSE)*Input2!$B$2</f>
        <v>#N/A</v>
      </c>
    </row>
    <row r="59" spans="1:94" outlineLevel="5">
      <c r="A59" s="93" t="s">
        <v>268</v>
      </c>
      <c r="B59" s="21" t="s">
        <v>213</v>
      </c>
      <c r="C59" s="7"/>
      <c r="D59" s="6" t="e">
        <f>ABS(VLOOKUP($B59,Input!$C$2:$DR$352,10+D$5,FALSE)*Input2!$B$2)</f>
        <v>#N/A</v>
      </c>
      <c r="E59" s="6" t="e">
        <f>ABS(VLOOKUP($B59,Input!$C$2:$DR$352,10+E$5,FALSE)*Input2!$B$2)</f>
        <v>#N/A</v>
      </c>
      <c r="F59" s="6" t="e">
        <f>ABS(VLOOKUP($B59,Input!$C$2:$DR$352,10+F$5,FALSE)*Input2!$B$2)</f>
        <v>#N/A</v>
      </c>
      <c r="G59" s="6" t="e">
        <f>ABS(VLOOKUP($B59,Input!$C$2:$DR$352,10+G$5,FALSE)*Input2!$B$2)</f>
        <v>#N/A</v>
      </c>
      <c r="H59" s="6" t="e">
        <f>ABS(VLOOKUP($B59,Input!$C$2:$DR$352,10+H$5,FALSE)*Input2!$B$2)</f>
        <v>#N/A</v>
      </c>
      <c r="I59" s="6" t="e">
        <f>ABS(VLOOKUP($B59,Input!$C$2:$DR$352,10+I$5,FALSE)*Input2!$B$2)</f>
        <v>#N/A</v>
      </c>
      <c r="J59" s="6" t="e">
        <f>ABS(VLOOKUP($B59,Input!$C$2:$DR$352,10+J$5,FALSE)*Input2!$B$2)</f>
        <v>#N/A</v>
      </c>
      <c r="K59" s="6" t="e">
        <f>ABS(VLOOKUP($B59,Input!$C$2:$DR$352,10+K$5,FALSE)*Input2!$B$2)</f>
        <v>#N/A</v>
      </c>
      <c r="L59" s="6" t="e">
        <f>ABS(VLOOKUP($B59,Input!$C$2:$DR$352,10+L$5,FALSE)*Input2!$B$2)</f>
        <v>#N/A</v>
      </c>
      <c r="M59" s="6" t="e">
        <f>ABS(VLOOKUP($B59,Input!$C$2:$DR$352,10+M$5,FALSE)*Input2!$B$2)</f>
        <v>#N/A</v>
      </c>
      <c r="N59" s="6" t="e">
        <f>ABS(VLOOKUP($B59,Input!$C$2:$DR$352,10+N$5,FALSE)*Input2!$B$2)</f>
        <v>#N/A</v>
      </c>
      <c r="O59" s="6" t="e">
        <f>ABS(VLOOKUP($B59,Input!$C$2:$DR$352,10+O$5,FALSE)*Input2!$B$2)</f>
        <v>#N/A</v>
      </c>
      <c r="P59" s="6" t="e">
        <f>ABS(VLOOKUP($B59,Input!$C$2:$DR$352,10+P$5,FALSE)*Input2!$B$2)</f>
        <v>#N/A</v>
      </c>
      <c r="Q59" s="6" t="e">
        <f>ABS(VLOOKUP($B59,Input!$C$2:$DR$352,10+Q$5,FALSE)*Input2!$B$2)</f>
        <v>#N/A</v>
      </c>
      <c r="R59" s="6" t="e">
        <f>ABS(VLOOKUP($B59,Input!$C$2:$DR$352,10+R$5,FALSE)*Input2!$B$2)</f>
        <v>#N/A</v>
      </c>
      <c r="S59" s="6" t="e">
        <f>ABS(VLOOKUP($B59,Input!$C$2:$DR$352,10+S$5,FALSE)*Input2!$B$2)</f>
        <v>#N/A</v>
      </c>
      <c r="T59" s="6" t="e">
        <f>ABS(VLOOKUP($B59,Input!$C$2:$DR$352,10+T$5,FALSE)*Input2!$B$2)</f>
        <v>#N/A</v>
      </c>
      <c r="U59" s="6" t="e">
        <f>ABS(VLOOKUP($B59,Input!$C$2:$DR$352,10+U$5,FALSE)*Input2!$B$2)</f>
        <v>#N/A</v>
      </c>
      <c r="V59" s="6" t="e">
        <f>ABS(VLOOKUP($B59,Input!$C$2:$DR$352,10+V$5,FALSE)*Input2!$B$2)</f>
        <v>#N/A</v>
      </c>
      <c r="W59" s="6" t="e">
        <f>ABS(VLOOKUP($B59,Input!$C$2:$DR$352,10+W$5,FALSE)*Input2!$B$2)</f>
        <v>#N/A</v>
      </c>
      <c r="X59" s="6" t="e">
        <f>ABS(VLOOKUP($B59,Input!$C$2:$DR$352,10+X$5,FALSE)*Input2!$B$2)</f>
        <v>#N/A</v>
      </c>
      <c r="Y59" s="6" t="e">
        <f>ABS(VLOOKUP($B59,Input!$C$2:$DR$352,10+Y$5,FALSE)*Input2!$B$2)</f>
        <v>#N/A</v>
      </c>
      <c r="Z59" s="6" t="e">
        <f>ABS(VLOOKUP($B59,Input!$C$2:$DR$352,10+Z$5,FALSE)*Input2!$B$2)</f>
        <v>#N/A</v>
      </c>
      <c r="AA59" s="6" t="e">
        <f>ABS(VLOOKUP($B59,Input!$C$2:$DR$352,10+AA$5,FALSE)*Input2!$B$2)</f>
        <v>#N/A</v>
      </c>
      <c r="AB59" s="6" t="e">
        <f>ABS(VLOOKUP($B59,Input!$C$2:$DR$352,10+AB$5,FALSE)*Input2!$B$2)</f>
        <v>#N/A</v>
      </c>
      <c r="AC59" s="6" t="e">
        <f>ABS(VLOOKUP($B59,Input!$C$2:$DR$352,10+AC$5,FALSE)*Input2!$B$2)</f>
        <v>#N/A</v>
      </c>
      <c r="AD59" s="6" t="e">
        <f>ABS(VLOOKUP($B59,Input!$C$2:$DR$352,10+AD$5,FALSE)*Input2!$B$2)</f>
        <v>#N/A</v>
      </c>
      <c r="AE59" s="6" t="e">
        <f>ABS(VLOOKUP($B59,Input!$C$2:$DR$352,10+AE$5,FALSE)*Input2!$B$2)</f>
        <v>#N/A</v>
      </c>
      <c r="AF59" s="6" t="e">
        <f>ABS(VLOOKUP($B59,Input!$C$2:$DR$352,10+AF$5,FALSE)*Input2!$B$2)</f>
        <v>#N/A</v>
      </c>
      <c r="AG59" s="6" t="e">
        <f>ABS(VLOOKUP($B59,Input!$C$2:$DR$352,10+AG$5,FALSE)*Input2!$B$2)</f>
        <v>#N/A</v>
      </c>
      <c r="AH59" s="6" t="e">
        <f>ABS(VLOOKUP($B59,Input!$C$2:$DR$352,10+AH$5,FALSE)*Input2!$B$2)</f>
        <v>#N/A</v>
      </c>
      <c r="AI59" s="6" t="e">
        <f>ABS(VLOOKUP($B59,Input!$C$2:$DR$352,10+AI$5,FALSE)*Input2!$B$2)</f>
        <v>#N/A</v>
      </c>
      <c r="AJ59" s="6" t="e">
        <f>ABS(VLOOKUP($B59,Input!$C$2:$DR$352,10+AJ$5,FALSE)*Input2!$B$2)</f>
        <v>#N/A</v>
      </c>
      <c r="AK59" s="6" t="e">
        <f>ABS(VLOOKUP($B59,Input!$C$2:$DR$352,10+AK$5,FALSE)*Input2!$B$2)</f>
        <v>#N/A</v>
      </c>
      <c r="AL59" s="6" t="e">
        <f>ABS(VLOOKUP($B59,Input!$C$2:$DR$352,10+AL$5,FALSE)*Input2!$B$2)</f>
        <v>#N/A</v>
      </c>
      <c r="AM59" s="6" t="e">
        <f>ABS(VLOOKUP($B59,Input!$C$2:$DR$352,10+AM$5,FALSE)*Input2!$B$2)</f>
        <v>#N/A</v>
      </c>
      <c r="AN59" s="6" t="e">
        <f>ABS(VLOOKUP($B59,Input!$C$2:$DR$352,10+AN$5,FALSE)*Input2!$B$2)</f>
        <v>#N/A</v>
      </c>
      <c r="AO59" s="6" t="e">
        <f>ABS(VLOOKUP($B59,Input!$C$2:$DR$352,10+AO$5,FALSE)*Input2!$B$2)</f>
        <v>#N/A</v>
      </c>
      <c r="AP59" s="6" t="e">
        <f>ABS(VLOOKUP($B59,Input!$C$2:$DR$352,10+AP$5,FALSE)*Input2!$B$2)</f>
        <v>#N/A</v>
      </c>
      <c r="AQ59" s="6" t="e">
        <f>ABS(VLOOKUP($B59,Input!$C$2:$DR$352,10+AQ$5,FALSE)*Input2!$B$2)</f>
        <v>#N/A</v>
      </c>
      <c r="AR59" s="6" t="e">
        <f>ABS(VLOOKUP($B59,Input!$C$2:$DR$352,10+AR$5,FALSE)*Input2!$B$2)</f>
        <v>#N/A</v>
      </c>
      <c r="AS59" s="6" t="e">
        <f>ABS(VLOOKUP($B59,Input!$C$2:$DR$352,10+AS$5,FALSE)*Input2!$B$2)</f>
        <v>#N/A</v>
      </c>
      <c r="AT59" s="6" t="e">
        <f>ABS(VLOOKUP($B59,Input!$C$2:$DR$352,10+AT$5,FALSE)*Input2!$B$2)</f>
        <v>#N/A</v>
      </c>
      <c r="AU59" s="6" t="e">
        <f>ABS(VLOOKUP($B59,Input!$C$2:$DR$352,10+AU$5,FALSE)*Input2!$B$2)</f>
        <v>#N/A</v>
      </c>
      <c r="AV59" s="6" t="e">
        <f>ABS(VLOOKUP($B59,Input!$C$2:$DR$352,10+AV$5,FALSE)*Input2!$B$2)</f>
        <v>#N/A</v>
      </c>
      <c r="AW59" s="6" t="e">
        <f>ABS(VLOOKUP($B59,Input!$C$2:$DR$352,10+AW$5,FALSE)*Input2!$B$2)</f>
        <v>#N/A</v>
      </c>
      <c r="AX59" s="6" t="e">
        <f>ABS(VLOOKUP($B59,Input!$C$2:$DR$352,10+AX$5,FALSE)*Input2!$B$2)</f>
        <v>#N/A</v>
      </c>
      <c r="AY59" s="6" t="e">
        <f>ABS(VLOOKUP($B59,Input!$C$2:$DR$352,10+AY$5,FALSE)*Input2!$B$2)</f>
        <v>#N/A</v>
      </c>
      <c r="AZ59" s="6" t="e">
        <f>ABS(VLOOKUP($B59,Input!$C$2:$DR$352,10+AZ$5,FALSE)*Input2!$B$2)</f>
        <v>#N/A</v>
      </c>
      <c r="BA59" s="6" t="e">
        <f>ABS(VLOOKUP($B59,Input!$C$2:$DR$352,10+BA$5,FALSE)*Input2!$B$2)</f>
        <v>#N/A</v>
      </c>
      <c r="BB59" s="6" t="e">
        <f>ABS(VLOOKUP($B59,Input!$C$2:$DR$352,10+BB$5,FALSE)*Input2!$B$2)</f>
        <v>#N/A</v>
      </c>
      <c r="BC59" s="6" t="e">
        <f>ABS(VLOOKUP($B59,Input!$C$2:$DR$352,10+BC$5,FALSE)*Input2!$B$2)</f>
        <v>#N/A</v>
      </c>
      <c r="BD59" s="6" t="e">
        <f>ABS(VLOOKUP($B59,Input!$C$2:$DR$352,10+BD$5,FALSE)*Input2!$B$2)</f>
        <v>#N/A</v>
      </c>
      <c r="BE59" s="6" t="e">
        <f>ABS(VLOOKUP($B59,Input!$C$2:$DR$352,10+BE$5,FALSE)*Input2!$B$2)</f>
        <v>#N/A</v>
      </c>
      <c r="BF59" s="6" t="e">
        <f>ABS(VLOOKUP($B59,Input!$C$2:$DR$352,10+BF$5,FALSE)*Input2!$B$2)</f>
        <v>#N/A</v>
      </c>
      <c r="BG59" s="6" t="e">
        <f>ABS(VLOOKUP($B59,Input!$C$2:$DR$352,10+BG$5,FALSE)*Input2!$B$2)</f>
        <v>#N/A</v>
      </c>
      <c r="BH59" s="6" t="e">
        <f>ABS(VLOOKUP($B59,Input!$C$2:$DR$352,10+BH$5,FALSE)*Input2!$B$2)</f>
        <v>#N/A</v>
      </c>
      <c r="BI59" s="6" t="e">
        <f>ABS(VLOOKUP($B59,Input!$C$2:$DR$352,10+BI$5,FALSE)*Input2!$B$2)</f>
        <v>#N/A</v>
      </c>
      <c r="BJ59" s="6" t="e">
        <f>ABS(VLOOKUP($B59,Input!$C$2:$DR$352,10+BJ$5,FALSE)*Input2!$B$2)</f>
        <v>#N/A</v>
      </c>
      <c r="BK59" s="6" t="e">
        <f>ABS(VLOOKUP($B59,Input!$C$2:$DR$352,10+BK$5,FALSE)*Input2!$B$2)</f>
        <v>#N/A</v>
      </c>
      <c r="BL59" s="6" t="e">
        <f>ABS(VLOOKUP($B59,Input!$C$2:$DR$352,10+BL$5,FALSE)*Input2!$B$2)</f>
        <v>#N/A</v>
      </c>
      <c r="BM59" s="6" t="e">
        <f>ABS(VLOOKUP($B59,Input!$C$2:$DR$352,10+BM$5,FALSE)*Input2!$B$2)</f>
        <v>#N/A</v>
      </c>
      <c r="BN59" s="6" t="e">
        <f>ABS(VLOOKUP($B59,Input!$C$2:$DR$352,10+BN$5,FALSE)*Input2!$B$2)</f>
        <v>#N/A</v>
      </c>
      <c r="BO59" s="6" t="e">
        <f>ABS(VLOOKUP($B59,Input!$C$2:$DR$352,10+BO$5,FALSE)*Input2!$B$2)</f>
        <v>#N/A</v>
      </c>
      <c r="BP59" s="6" t="e">
        <f>ABS(VLOOKUP($B59,Input!$C$2:$DR$352,10+BP$5,FALSE)*Input2!$B$2)</f>
        <v>#N/A</v>
      </c>
      <c r="BQ59" s="6" t="e">
        <f>ABS(VLOOKUP($B59,Input!$C$2:$DR$352,10+BQ$5,FALSE)*Input2!$B$2)</f>
        <v>#N/A</v>
      </c>
      <c r="BR59" s="6" t="e">
        <f>ABS(VLOOKUP($B59,Input!$C$2:$DR$352,10+BR$5,FALSE)*Input2!$B$2)</f>
        <v>#N/A</v>
      </c>
      <c r="BS59" s="6" t="e">
        <f>ABS(VLOOKUP($B59,Input!$C$2:$DR$352,10+BS$5,FALSE)*Input2!$B$2)</f>
        <v>#N/A</v>
      </c>
      <c r="BT59" s="6" t="e">
        <f>ABS(VLOOKUP($B59,Input!$C$2:$DR$352,10+BT$5,FALSE)*Input2!$B$2)</f>
        <v>#N/A</v>
      </c>
      <c r="BU59" s="6" t="e">
        <f>ABS(VLOOKUP($B59,Input!$C$2:$DR$352,10+BU$5,FALSE)*Input2!$B$2)</f>
        <v>#N/A</v>
      </c>
      <c r="BV59" s="6" t="e">
        <f>ABS(VLOOKUP($B59,Input!$C$2:$DR$352,10+BV$5,FALSE)*Input2!$B$2)</f>
        <v>#N/A</v>
      </c>
      <c r="BW59" s="6" t="e">
        <f>ABS(VLOOKUP($B59,Input!$C$2:$DR$352,10+BW$5,FALSE)*Input2!$B$2)</f>
        <v>#N/A</v>
      </c>
      <c r="BX59" s="6" t="e">
        <f>ABS(VLOOKUP($B59,Input!$C$2:$DR$352,10+BX$5,FALSE)*Input2!$B$2)</f>
        <v>#N/A</v>
      </c>
      <c r="BY59" s="6" t="e">
        <f>ABS(VLOOKUP($B59,Input!$C$2:$DR$352,10+BY$5,FALSE)*Input2!$B$2)</f>
        <v>#N/A</v>
      </c>
      <c r="BZ59" s="6" t="e">
        <f>ABS(VLOOKUP($B59,Input!$C$2:$DR$352,10+BZ$5,FALSE)*Input2!$B$2)</f>
        <v>#N/A</v>
      </c>
      <c r="CA59" s="6" t="e">
        <f>ABS(VLOOKUP($B59,Input!$C$2:$DR$352,10+CA$5,FALSE)*Input2!$B$2)</f>
        <v>#N/A</v>
      </c>
      <c r="CB59" s="6" t="e">
        <f>ABS(VLOOKUP($B59,Input!$C$2:$DR$352,10+CB$5,FALSE)*Input2!$B$2)</f>
        <v>#N/A</v>
      </c>
      <c r="CC59" s="6" t="e">
        <f>ABS(VLOOKUP($B59,Input!$C$2:$DR$352,10+CC$5,FALSE)*Input2!$B$2)</f>
        <v>#N/A</v>
      </c>
      <c r="CD59" s="6" t="e">
        <f>ABS(VLOOKUP($B59,Input!$C$2:$DR$352,10+CD$5,FALSE)*Input2!$B$2)</f>
        <v>#N/A</v>
      </c>
      <c r="CE59" s="6" t="e">
        <f>ABS(VLOOKUP($B59,Input!$C$2:$DR$352,10+CE$5,FALSE)*Input2!$B$2)</f>
        <v>#N/A</v>
      </c>
      <c r="CF59" s="6" t="e">
        <f>ABS(VLOOKUP($B59,Input!$C$2:$DR$352,10+CF$5,FALSE)*Input2!$B$2)</f>
        <v>#N/A</v>
      </c>
      <c r="CG59" s="6" t="e">
        <f>ABS(VLOOKUP($B59,Input!$C$2:$DR$352,10+CG$5,FALSE)*Input2!$B$2)</f>
        <v>#N/A</v>
      </c>
      <c r="CH59" s="6" t="e">
        <f>ABS(VLOOKUP($B59,Input!$C$2:$DR$352,10+CH$5,FALSE)*Input2!$B$2)</f>
        <v>#N/A</v>
      </c>
      <c r="CI59" s="6" t="e">
        <f>ABS(VLOOKUP($B59,Input!$C$2:$DR$352,10+CI$5,FALSE)*Input2!$B$2)</f>
        <v>#N/A</v>
      </c>
      <c r="CJ59" s="6" t="e">
        <f>ABS(VLOOKUP($B59,Input!$C$2:$DR$352,10+CJ$5,FALSE)*Input2!$B$2)</f>
        <v>#N/A</v>
      </c>
      <c r="CK59" s="6" t="e">
        <f>ABS(VLOOKUP($B59,Input!$C$2:$DR$352,10+CK$5,FALSE)*Input2!$B$2)</f>
        <v>#N/A</v>
      </c>
      <c r="CL59" s="6" t="e">
        <f>ABS(VLOOKUP($B59,Input!$C$2:$DR$352,10+CL$5,FALSE)*Input2!$B$2)</f>
        <v>#N/A</v>
      </c>
      <c r="CM59" s="6" t="e">
        <f>ABS(VLOOKUP($B59,Input!$C$2:$DR$352,10+CM$5,FALSE)*Input2!$B$2)</f>
        <v>#N/A</v>
      </c>
      <c r="CN59" s="6" t="e">
        <f>ABS(VLOOKUP($B59,Input!$C$2:$DR$352,10+CN$5,FALSE)*Input2!$B$2)</f>
        <v>#N/A</v>
      </c>
      <c r="CO59" s="6" t="e">
        <f>ABS(VLOOKUP($B59,Input!$C$2:$DR$352,10+CO$5,FALSE)*Input2!$B$2)</f>
        <v>#N/A</v>
      </c>
      <c r="CP59" s="6" t="e">
        <f>ABS(VLOOKUP($B59,Input!$C$2:$DR$352,10+CP$5,FALSE)*Input2!$B$2)</f>
        <v>#N/A</v>
      </c>
    </row>
    <row r="60" spans="1:94" outlineLevel="4" collapsed="1">
      <c r="A60" s="64" t="s">
        <v>253</v>
      </c>
      <c r="B60" s="21" t="s">
        <v>208</v>
      </c>
      <c r="C60" s="7"/>
      <c r="D60" s="6" t="e">
        <f>VLOOKUP($B60,Input!$C$2:$DR$352,10+D$5,FALSE)*Input2!$B$2</f>
        <v>#N/A</v>
      </c>
      <c r="E60" s="6" t="e">
        <f>VLOOKUP($B60,Input!$C$2:$DR$352,10+E$5,FALSE)*Input2!$B$2</f>
        <v>#N/A</v>
      </c>
      <c r="F60" s="6" t="e">
        <f>VLOOKUP($B60,Input!$C$2:$DR$352,10+F$5,FALSE)*Input2!$B$2</f>
        <v>#N/A</v>
      </c>
      <c r="G60" s="6" t="e">
        <f>VLOOKUP($B60,Input!$C$2:$DR$352,10+G$5,FALSE)*Input2!$B$2</f>
        <v>#N/A</v>
      </c>
      <c r="H60" s="6" t="e">
        <f>VLOOKUP($B60,Input!$C$2:$DR$352,10+H$5,FALSE)*Input2!$B$2</f>
        <v>#N/A</v>
      </c>
      <c r="I60" s="6" t="e">
        <f>VLOOKUP($B60,Input!$C$2:$DR$352,10+I$5,FALSE)*Input2!$B$2</f>
        <v>#N/A</v>
      </c>
      <c r="J60" s="6" t="e">
        <f>VLOOKUP($B60,Input!$C$2:$DR$352,10+J$5,FALSE)*Input2!$B$2</f>
        <v>#N/A</v>
      </c>
      <c r="K60" s="6" t="e">
        <f>VLOOKUP($B60,Input!$C$2:$DR$352,10+K$5,FALSE)*Input2!$B$2</f>
        <v>#N/A</v>
      </c>
      <c r="L60" s="6" t="e">
        <f>VLOOKUP($B60,Input!$C$2:$DR$352,10+L$5,FALSE)*Input2!$B$2</f>
        <v>#N/A</v>
      </c>
      <c r="M60" s="6" t="e">
        <f>VLOOKUP($B60,Input!$C$2:$DR$352,10+M$5,FALSE)*Input2!$B$2</f>
        <v>#N/A</v>
      </c>
      <c r="N60" s="6" t="e">
        <f>VLOOKUP($B60,Input!$C$2:$DR$352,10+N$5,FALSE)*Input2!$B$2</f>
        <v>#N/A</v>
      </c>
      <c r="O60" s="6" t="e">
        <f>VLOOKUP($B60,Input!$C$2:$DR$352,10+O$5,FALSE)*Input2!$B$2</f>
        <v>#N/A</v>
      </c>
      <c r="P60" s="6" t="e">
        <f>VLOOKUP($B60,Input!$C$2:$DR$352,10+P$5,FALSE)*Input2!$B$2</f>
        <v>#N/A</v>
      </c>
      <c r="Q60" s="6" t="e">
        <f>VLOOKUP($B60,Input!$C$2:$DR$352,10+Q$5,FALSE)*Input2!$B$2</f>
        <v>#N/A</v>
      </c>
      <c r="R60" s="6" t="e">
        <f>VLOOKUP($B60,Input!$C$2:$DR$352,10+R$5,FALSE)*Input2!$B$2</f>
        <v>#N/A</v>
      </c>
      <c r="S60" s="6" t="e">
        <f>VLOOKUP($B60,Input!$C$2:$DR$352,10+S$5,FALSE)*Input2!$B$2</f>
        <v>#N/A</v>
      </c>
      <c r="T60" s="6" t="e">
        <f>VLOOKUP($B60,Input!$C$2:$DR$352,10+T$5,FALSE)*Input2!$B$2</f>
        <v>#N/A</v>
      </c>
      <c r="U60" s="6" t="e">
        <f>VLOOKUP($B60,Input!$C$2:$DR$352,10+U$5,FALSE)*Input2!$B$2</f>
        <v>#N/A</v>
      </c>
      <c r="V60" s="6" t="e">
        <f>VLOOKUP($B60,Input!$C$2:$DR$352,10+V$5,FALSE)*Input2!$B$2</f>
        <v>#N/A</v>
      </c>
      <c r="W60" s="6" t="e">
        <f>VLOOKUP($B60,Input!$C$2:$DR$352,10+W$5,FALSE)*Input2!$B$2</f>
        <v>#N/A</v>
      </c>
      <c r="X60" s="6" t="e">
        <f>VLOOKUP($B60,Input!$C$2:$DR$352,10+X$5,FALSE)*Input2!$B$2</f>
        <v>#N/A</v>
      </c>
      <c r="Y60" s="6" t="e">
        <f>VLOOKUP($B60,Input!$C$2:$DR$352,10+Y$5,FALSE)*Input2!$B$2</f>
        <v>#N/A</v>
      </c>
      <c r="Z60" s="6" t="e">
        <f>VLOOKUP($B60,Input!$C$2:$DR$352,10+Z$5,FALSE)*Input2!$B$2</f>
        <v>#N/A</v>
      </c>
      <c r="AA60" s="6" t="e">
        <f>VLOOKUP($B60,Input!$C$2:$DR$352,10+AA$5,FALSE)*Input2!$B$2</f>
        <v>#N/A</v>
      </c>
      <c r="AB60" s="6" t="e">
        <f>VLOOKUP($B60,Input!$C$2:$DR$352,10+AB$5,FALSE)*Input2!$B$2</f>
        <v>#N/A</v>
      </c>
      <c r="AC60" s="6" t="e">
        <f>VLOOKUP($B60,Input!$C$2:$DR$352,10+AC$5,FALSE)*Input2!$B$2</f>
        <v>#N/A</v>
      </c>
      <c r="AD60" s="6" t="e">
        <f>VLOOKUP($B60,Input!$C$2:$DR$352,10+AD$5,FALSE)*Input2!$B$2</f>
        <v>#N/A</v>
      </c>
      <c r="AE60" s="6" t="e">
        <f>VLOOKUP($B60,Input!$C$2:$DR$352,10+AE$5,FALSE)*Input2!$B$2</f>
        <v>#N/A</v>
      </c>
      <c r="AF60" s="6" t="e">
        <f>VLOOKUP($B60,Input!$C$2:$DR$352,10+AF$5,FALSE)*Input2!$B$2</f>
        <v>#N/A</v>
      </c>
      <c r="AG60" s="6" t="e">
        <f>VLOOKUP($B60,Input!$C$2:$DR$352,10+AG$5,FALSE)*Input2!$B$2</f>
        <v>#N/A</v>
      </c>
      <c r="AH60" s="6" t="e">
        <f>VLOOKUP($B60,Input!$C$2:$DR$352,10+AH$5,FALSE)*Input2!$B$2</f>
        <v>#N/A</v>
      </c>
      <c r="AI60" s="6" t="e">
        <f>VLOOKUP($B60,Input!$C$2:$DR$352,10+AI$5,FALSE)*Input2!$B$2</f>
        <v>#N/A</v>
      </c>
      <c r="AJ60" s="6" t="e">
        <f>VLOOKUP($B60,Input!$C$2:$DR$352,10+AJ$5,FALSE)*Input2!$B$2</f>
        <v>#N/A</v>
      </c>
      <c r="AK60" s="6" t="e">
        <f>VLOOKUP($B60,Input!$C$2:$DR$352,10+AK$5,FALSE)*Input2!$B$2</f>
        <v>#N/A</v>
      </c>
      <c r="AL60" s="6" t="e">
        <f>VLOOKUP($B60,Input!$C$2:$DR$352,10+AL$5,FALSE)*Input2!$B$2</f>
        <v>#N/A</v>
      </c>
      <c r="AM60" s="6" t="e">
        <f>VLOOKUP($B60,Input!$C$2:$DR$352,10+AM$5,FALSE)*Input2!$B$2</f>
        <v>#N/A</v>
      </c>
      <c r="AN60" s="6" t="e">
        <f>VLOOKUP($B60,Input!$C$2:$DR$352,10+AN$5,FALSE)*Input2!$B$2</f>
        <v>#N/A</v>
      </c>
      <c r="AO60" s="6" t="e">
        <f>VLOOKUP($B60,Input!$C$2:$DR$352,10+AO$5,FALSE)*Input2!$B$2</f>
        <v>#N/A</v>
      </c>
      <c r="AP60" s="6" t="e">
        <f>VLOOKUP($B60,Input!$C$2:$DR$352,10+AP$5,FALSE)*Input2!$B$2</f>
        <v>#N/A</v>
      </c>
      <c r="AQ60" s="6" t="e">
        <f>VLOOKUP($B60,Input!$C$2:$DR$352,10+AQ$5,FALSE)*Input2!$B$2</f>
        <v>#N/A</v>
      </c>
      <c r="AR60" s="6" t="e">
        <f>VLOOKUP($B60,Input!$C$2:$DR$352,10+AR$5,FALSE)*Input2!$B$2</f>
        <v>#N/A</v>
      </c>
      <c r="AS60" s="6" t="e">
        <f>VLOOKUP($B60,Input!$C$2:$DR$352,10+AS$5,FALSE)*Input2!$B$2</f>
        <v>#N/A</v>
      </c>
      <c r="AT60" s="6" t="e">
        <f>VLOOKUP($B60,Input!$C$2:$DR$352,10+AT$5,FALSE)*Input2!$B$2</f>
        <v>#N/A</v>
      </c>
      <c r="AU60" s="6" t="e">
        <f>VLOOKUP($B60,Input!$C$2:$DR$352,10+AU$5,FALSE)*Input2!$B$2</f>
        <v>#N/A</v>
      </c>
      <c r="AV60" s="6" t="e">
        <f>VLOOKUP($B60,Input!$C$2:$DR$352,10+AV$5,FALSE)*Input2!$B$2</f>
        <v>#N/A</v>
      </c>
      <c r="AW60" s="6" t="e">
        <f>VLOOKUP($B60,Input!$C$2:$DR$352,10+AW$5,FALSE)*Input2!$B$2</f>
        <v>#N/A</v>
      </c>
      <c r="AX60" s="6" t="e">
        <f>VLOOKUP($B60,Input!$C$2:$DR$352,10+AX$5,FALSE)*Input2!$B$2</f>
        <v>#N/A</v>
      </c>
      <c r="AY60" s="6" t="e">
        <f>VLOOKUP($B60,Input!$C$2:$DR$352,10+AY$5,FALSE)*Input2!$B$2</f>
        <v>#N/A</v>
      </c>
      <c r="AZ60" s="6" t="e">
        <f>VLOOKUP($B60,Input!$C$2:$DR$352,10+AZ$5,FALSE)*Input2!$B$2</f>
        <v>#N/A</v>
      </c>
      <c r="BA60" s="6" t="e">
        <f>VLOOKUP($B60,Input!$C$2:$DR$352,10+BA$5,FALSE)*Input2!$B$2</f>
        <v>#N/A</v>
      </c>
      <c r="BB60" s="6" t="e">
        <f>VLOOKUP($B60,Input!$C$2:$DR$352,10+BB$5,FALSE)*Input2!$B$2</f>
        <v>#N/A</v>
      </c>
      <c r="BC60" s="6" t="e">
        <f>VLOOKUP($B60,Input!$C$2:$DR$352,10+BC$5,FALSE)*Input2!$B$2</f>
        <v>#N/A</v>
      </c>
      <c r="BD60" s="6" t="e">
        <f>VLOOKUP($B60,Input!$C$2:$DR$352,10+BD$5,FALSE)*Input2!$B$2</f>
        <v>#N/A</v>
      </c>
      <c r="BE60" s="6" t="e">
        <f>VLOOKUP($B60,Input!$C$2:$DR$352,10+BE$5,FALSE)*Input2!$B$2</f>
        <v>#N/A</v>
      </c>
      <c r="BF60" s="6" t="e">
        <f>VLOOKUP($B60,Input!$C$2:$DR$352,10+BF$5,FALSE)*Input2!$B$2</f>
        <v>#N/A</v>
      </c>
      <c r="BG60" s="6" t="e">
        <f>VLOOKUP($B60,Input!$C$2:$DR$352,10+BG$5,FALSE)*Input2!$B$2</f>
        <v>#N/A</v>
      </c>
      <c r="BH60" s="6" t="e">
        <f>VLOOKUP($B60,Input!$C$2:$DR$352,10+BH$5,FALSE)*Input2!$B$2</f>
        <v>#N/A</v>
      </c>
      <c r="BI60" s="6" t="e">
        <f>VLOOKUP($B60,Input!$C$2:$DR$352,10+BI$5,FALSE)*Input2!$B$2</f>
        <v>#N/A</v>
      </c>
      <c r="BJ60" s="6" t="e">
        <f>VLOOKUP($B60,Input!$C$2:$DR$352,10+BJ$5,FALSE)*Input2!$B$2</f>
        <v>#N/A</v>
      </c>
      <c r="BK60" s="6" t="e">
        <f>VLOOKUP($B60,Input!$C$2:$DR$352,10+BK$5,FALSE)*Input2!$B$2</f>
        <v>#N/A</v>
      </c>
      <c r="BL60" s="6" t="e">
        <f>VLOOKUP($B60,Input!$C$2:$DR$352,10+BL$5,FALSE)*Input2!$B$2</f>
        <v>#N/A</v>
      </c>
      <c r="BM60" s="6" t="e">
        <f>VLOOKUP($B60,Input!$C$2:$DR$352,10+BM$5,FALSE)*Input2!$B$2</f>
        <v>#N/A</v>
      </c>
      <c r="BN60" s="6" t="e">
        <f>VLOOKUP($B60,Input!$C$2:$DR$352,10+BN$5,FALSE)*Input2!$B$2</f>
        <v>#N/A</v>
      </c>
      <c r="BO60" s="6" t="e">
        <f>VLOOKUP($B60,Input!$C$2:$DR$352,10+BO$5,FALSE)*Input2!$B$2</f>
        <v>#N/A</v>
      </c>
      <c r="BP60" s="6" t="e">
        <f>VLOOKUP($B60,Input!$C$2:$DR$352,10+BP$5,FALSE)*Input2!$B$2</f>
        <v>#N/A</v>
      </c>
      <c r="BQ60" s="6" t="e">
        <f>VLOOKUP($B60,Input!$C$2:$DR$352,10+BQ$5,FALSE)*Input2!$B$2</f>
        <v>#N/A</v>
      </c>
      <c r="BR60" s="6" t="e">
        <f>VLOOKUP($B60,Input!$C$2:$DR$352,10+BR$5,FALSE)*Input2!$B$2</f>
        <v>#N/A</v>
      </c>
      <c r="BS60" s="6" t="e">
        <f>VLOOKUP($B60,Input!$C$2:$DR$352,10+BS$5,FALSE)*Input2!$B$2</f>
        <v>#N/A</v>
      </c>
      <c r="BT60" s="6" t="e">
        <f>VLOOKUP($B60,Input!$C$2:$DR$352,10+BT$5,FALSE)*Input2!$B$2</f>
        <v>#N/A</v>
      </c>
      <c r="BU60" s="6" t="e">
        <f>VLOOKUP($B60,Input!$C$2:$DR$352,10+BU$5,FALSE)*Input2!$B$2</f>
        <v>#N/A</v>
      </c>
      <c r="BV60" s="6" t="e">
        <f>VLOOKUP($B60,Input!$C$2:$DR$352,10+BV$5,FALSE)*Input2!$B$2</f>
        <v>#N/A</v>
      </c>
      <c r="BW60" s="6" t="e">
        <f>VLOOKUP($B60,Input!$C$2:$DR$352,10+BW$5,FALSE)*Input2!$B$2</f>
        <v>#N/A</v>
      </c>
      <c r="BX60" s="6" t="e">
        <f>VLOOKUP($B60,Input!$C$2:$DR$352,10+BX$5,FALSE)*Input2!$B$2</f>
        <v>#N/A</v>
      </c>
      <c r="BY60" s="6" t="e">
        <f>VLOOKUP($B60,Input!$C$2:$DR$352,10+BY$5,FALSE)*Input2!$B$2</f>
        <v>#N/A</v>
      </c>
      <c r="BZ60" s="6" t="e">
        <f>VLOOKUP($B60,Input!$C$2:$DR$352,10+BZ$5,FALSE)*Input2!$B$2</f>
        <v>#N/A</v>
      </c>
      <c r="CA60" s="6" t="e">
        <f>VLOOKUP($B60,Input!$C$2:$DR$352,10+CA$5,FALSE)*Input2!$B$2</f>
        <v>#N/A</v>
      </c>
      <c r="CB60" s="6" t="e">
        <f>VLOOKUP($B60,Input!$C$2:$DR$352,10+CB$5,FALSE)*Input2!$B$2</f>
        <v>#N/A</v>
      </c>
      <c r="CC60" s="6" t="e">
        <f>VLOOKUP($B60,Input!$C$2:$DR$352,10+CC$5,FALSE)*Input2!$B$2</f>
        <v>#N/A</v>
      </c>
      <c r="CD60" s="6" t="e">
        <f>VLOOKUP($B60,Input!$C$2:$DR$352,10+CD$5,FALSE)*Input2!$B$2</f>
        <v>#N/A</v>
      </c>
      <c r="CE60" s="6" t="e">
        <f>VLOOKUP($B60,Input!$C$2:$DR$352,10+CE$5,FALSE)*Input2!$B$2</f>
        <v>#N/A</v>
      </c>
      <c r="CF60" s="6" t="e">
        <f>VLOOKUP($B60,Input!$C$2:$DR$352,10+CF$5,FALSE)*Input2!$B$2</f>
        <v>#N/A</v>
      </c>
      <c r="CG60" s="6" t="e">
        <f>VLOOKUP($B60,Input!$C$2:$DR$352,10+CG$5,FALSE)*Input2!$B$2</f>
        <v>#N/A</v>
      </c>
      <c r="CH60" s="6" t="e">
        <f>VLOOKUP($B60,Input!$C$2:$DR$352,10+CH$5,FALSE)*Input2!$B$2</f>
        <v>#N/A</v>
      </c>
      <c r="CI60" s="6" t="e">
        <f>VLOOKUP($B60,Input!$C$2:$DR$352,10+CI$5,FALSE)*Input2!$B$2</f>
        <v>#N/A</v>
      </c>
      <c r="CJ60" s="6" t="e">
        <f>VLOOKUP($B60,Input!$C$2:$DR$352,10+CJ$5,FALSE)*Input2!$B$2</f>
        <v>#N/A</v>
      </c>
      <c r="CK60" s="6" t="e">
        <f>VLOOKUP($B60,Input!$C$2:$DR$352,10+CK$5,FALSE)*Input2!$B$2</f>
        <v>#N/A</v>
      </c>
      <c r="CL60" s="6" t="e">
        <f>VLOOKUP($B60,Input!$C$2:$DR$352,10+CL$5,FALSE)*Input2!$B$2</f>
        <v>#N/A</v>
      </c>
      <c r="CM60" s="6" t="e">
        <f>VLOOKUP($B60,Input!$C$2:$DR$352,10+CM$5,FALSE)*Input2!$B$2</f>
        <v>#N/A</v>
      </c>
      <c r="CN60" s="6" t="e">
        <f>VLOOKUP($B60,Input!$C$2:$DR$352,10+CN$5,FALSE)*Input2!$B$2</f>
        <v>#N/A</v>
      </c>
      <c r="CO60" s="6" t="e">
        <f>VLOOKUP($B60,Input!$C$2:$DR$352,10+CO$5,FALSE)*Input2!$B$2</f>
        <v>#N/A</v>
      </c>
      <c r="CP60" s="6" t="e">
        <f>VLOOKUP($B60,Input!$C$2:$DR$352,10+CP$5,FALSE)*Input2!$B$2</f>
        <v>#N/A</v>
      </c>
    </row>
    <row r="61" spans="1:94" outlineLevel="4">
      <c r="A61" s="65" t="s">
        <v>254</v>
      </c>
      <c r="B61" s="21" t="s">
        <v>209</v>
      </c>
      <c r="C61" s="7"/>
      <c r="D61" s="6" t="e">
        <f>VLOOKUP($B61,Input!$C$2:$DR$352,10+D$5,FALSE)*Input2!$B$2</f>
        <v>#N/A</v>
      </c>
      <c r="E61" s="6" t="e">
        <f>VLOOKUP($B61,Input!$C$2:$DR$352,10+E$5,FALSE)*Input2!$B$2</f>
        <v>#N/A</v>
      </c>
      <c r="F61" s="6" t="e">
        <f>VLOOKUP($B61,Input!$C$2:$DR$352,10+F$5,FALSE)*Input2!$B$2</f>
        <v>#N/A</v>
      </c>
      <c r="G61" s="6" t="e">
        <f>VLOOKUP($B61,Input!$C$2:$DR$352,10+G$5,FALSE)*Input2!$B$2</f>
        <v>#N/A</v>
      </c>
      <c r="H61" s="6" t="e">
        <f>VLOOKUP($B61,Input!$C$2:$DR$352,10+H$5,FALSE)*Input2!$B$2</f>
        <v>#N/A</v>
      </c>
      <c r="I61" s="6" t="e">
        <f>VLOOKUP($B61,Input!$C$2:$DR$352,10+I$5,FALSE)*Input2!$B$2</f>
        <v>#N/A</v>
      </c>
      <c r="J61" s="6" t="e">
        <f>VLOOKUP($B61,Input!$C$2:$DR$352,10+J$5,FALSE)*Input2!$B$2</f>
        <v>#N/A</v>
      </c>
      <c r="K61" s="6" t="e">
        <f>VLOOKUP($B61,Input!$C$2:$DR$352,10+K$5,FALSE)*Input2!$B$2</f>
        <v>#N/A</v>
      </c>
      <c r="L61" s="6" t="e">
        <f>VLOOKUP($B61,Input!$C$2:$DR$352,10+L$5,FALSE)*Input2!$B$2</f>
        <v>#N/A</v>
      </c>
      <c r="M61" s="6" t="e">
        <f>VLOOKUP($B61,Input!$C$2:$DR$352,10+M$5,FALSE)*Input2!$B$2</f>
        <v>#N/A</v>
      </c>
      <c r="N61" s="6" t="e">
        <f>VLOOKUP($B61,Input!$C$2:$DR$352,10+N$5,FALSE)*Input2!$B$2</f>
        <v>#N/A</v>
      </c>
      <c r="O61" s="6" t="e">
        <f>VLOOKUP($B61,Input!$C$2:$DR$352,10+O$5,FALSE)*Input2!$B$2</f>
        <v>#N/A</v>
      </c>
      <c r="P61" s="6" t="e">
        <f>VLOOKUP($B61,Input!$C$2:$DR$352,10+P$5,FALSE)*Input2!$B$2</f>
        <v>#N/A</v>
      </c>
      <c r="Q61" s="6" t="e">
        <f>VLOOKUP($B61,Input!$C$2:$DR$352,10+Q$5,FALSE)*Input2!$B$2</f>
        <v>#N/A</v>
      </c>
      <c r="R61" s="6" t="e">
        <f>VLOOKUP($B61,Input!$C$2:$DR$352,10+R$5,FALSE)*Input2!$B$2</f>
        <v>#N/A</v>
      </c>
      <c r="S61" s="6" t="e">
        <f>VLOOKUP($B61,Input!$C$2:$DR$352,10+S$5,FALSE)*Input2!$B$2</f>
        <v>#N/A</v>
      </c>
      <c r="T61" s="6" t="e">
        <f>VLOOKUP($B61,Input!$C$2:$DR$352,10+T$5,FALSE)*Input2!$B$2</f>
        <v>#N/A</v>
      </c>
      <c r="U61" s="6" t="e">
        <f>VLOOKUP($B61,Input!$C$2:$DR$352,10+U$5,FALSE)*Input2!$B$2</f>
        <v>#N/A</v>
      </c>
      <c r="V61" s="6" t="e">
        <f>VLOOKUP($B61,Input!$C$2:$DR$352,10+V$5,FALSE)*Input2!$B$2</f>
        <v>#N/A</v>
      </c>
      <c r="W61" s="6" t="e">
        <f>VLOOKUP($B61,Input!$C$2:$DR$352,10+W$5,FALSE)*Input2!$B$2</f>
        <v>#N/A</v>
      </c>
      <c r="X61" s="6" t="e">
        <f>VLOOKUP($B61,Input!$C$2:$DR$352,10+X$5,FALSE)*Input2!$B$2</f>
        <v>#N/A</v>
      </c>
      <c r="Y61" s="6" t="e">
        <f>VLOOKUP($B61,Input!$C$2:$DR$352,10+Y$5,FALSE)*Input2!$B$2</f>
        <v>#N/A</v>
      </c>
      <c r="Z61" s="6" t="e">
        <f>VLOOKUP($B61,Input!$C$2:$DR$352,10+Z$5,FALSE)*Input2!$B$2</f>
        <v>#N/A</v>
      </c>
      <c r="AA61" s="6" t="e">
        <f>VLOOKUP($B61,Input!$C$2:$DR$352,10+AA$5,FALSE)*Input2!$B$2</f>
        <v>#N/A</v>
      </c>
      <c r="AB61" s="6" t="e">
        <f>VLOOKUP($B61,Input!$C$2:$DR$352,10+AB$5,FALSE)*Input2!$B$2</f>
        <v>#N/A</v>
      </c>
      <c r="AC61" s="6" t="e">
        <f>VLOOKUP($B61,Input!$C$2:$DR$352,10+AC$5,FALSE)*Input2!$B$2</f>
        <v>#N/A</v>
      </c>
      <c r="AD61" s="6" t="e">
        <f>VLOOKUP($B61,Input!$C$2:$DR$352,10+AD$5,FALSE)*Input2!$B$2</f>
        <v>#N/A</v>
      </c>
      <c r="AE61" s="6" t="e">
        <f>VLOOKUP($B61,Input!$C$2:$DR$352,10+AE$5,FALSE)*Input2!$B$2</f>
        <v>#N/A</v>
      </c>
      <c r="AF61" s="6" t="e">
        <f>VLOOKUP($B61,Input!$C$2:$DR$352,10+AF$5,FALSE)*Input2!$B$2</f>
        <v>#N/A</v>
      </c>
      <c r="AG61" s="6" t="e">
        <f>VLOOKUP($B61,Input!$C$2:$DR$352,10+AG$5,FALSE)*Input2!$B$2</f>
        <v>#N/A</v>
      </c>
      <c r="AH61" s="6" t="e">
        <f>VLOOKUP($B61,Input!$C$2:$DR$352,10+AH$5,FALSE)*Input2!$B$2</f>
        <v>#N/A</v>
      </c>
      <c r="AI61" s="6" t="e">
        <f>VLOOKUP($B61,Input!$C$2:$DR$352,10+AI$5,FALSE)*Input2!$B$2</f>
        <v>#N/A</v>
      </c>
      <c r="AJ61" s="6" t="e">
        <f>VLOOKUP($B61,Input!$C$2:$DR$352,10+AJ$5,FALSE)*Input2!$B$2</f>
        <v>#N/A</v>
      </c>
      <c r="AK61" s="6" t="e">
        <f>VLOOKUP($B61,Input!$C$2:$DR$352,10+AK$5,FALSE)*Input2!$B$2</f>
        <v>#N/A</v>
      </c>
      <c r="AL61" s="6" t="e">
        <f>VLOOKUP($B61,Input!$C$2:$DR$352,10+AL$5,FALSE)*Input2!$B$2</f>
        <v>#N/A</v>
      </c>
      <c r="AM61" s="6" t="e">
        <f>VLOOKUP($B61,Input!$C$2:$DR$352,10+AM$5,FALSE)*Input2!$B$2</f>
        <v>#N/A</v>
      </c>
      <c r="AN61" s="6" t="e">
        <f>VLOOKUP($B61,Input!$C$2:$DR$352,10+AN$5,FALSE)*Input2!$B$2</f>
        <v>#N/A</v>
      </c>
      <c r="AO61" s="6" t="e">
        <f>VLOOKUP($B61,Input!$C$2:$DR$352,10+AO$5,FALSE)*Input2!$B$2</f>
        <v>#N/A</v>
      </c>
      <c r="AP61" s="6" t="e">
        <f>VLOOKUP($B61,Input!$C$2:$DR$352,10+AP$5,FALSE)*Input2!$B$2</f>
        <v>#N/A</v>
      </c>
      <c r="AQ61" s="6" t="e">
        <f>VLOOKUP($B61,Input!$C$2:$DR$352,10+AQ$5,FALSE)*Input2!$B$2</f>
        <v>#N/A</v>
      </c>
      <c r="AR61" s="6" t="e">
        <f>VLOOKUP($B61,Input!$C$2:$DR$352,10+AR$5,FALSE)*Input2!$B$2</f>
        <v>#N/A</v>
      </c>
      <c r="AS61" s="6" t="e">
        <f>VLOOKUP($B61,Input!$C$2:$DR$352,10+AS$5,FALSE)*Input2!$B$2</f>
        <v>#N/A</v>
      </c>
      <c r="AT61" s="6" t="e">
        <f>VLOOKUP($B61,Input!$C$2:$DR$352,10+AT$5,FALSE)*Input2!$B$2</f>
        <v>#N/A</v>
      </c>
      <c r="AU61" s="6" t="e">
        <f>VLOOKUP($B61,Input!$C$2:$DR$352,10+AU$5,FALSE)*Input2!$B$2</f>
        <v>#N/A</v>
      </c>
      <c r="AV61" s="6" t="e">
        <f>VLOOKUP($B61,Input!$C$2:$DR$352,10+AV$5,FALSE)*Input2!$B$2</f>
        <v>#N/A</v>
      </c>
      <c r="AW61" s="6" t="e">
        <f>VLOOKUP($B61,Input!$C$2:$DR$352,10+AW$5,FALSE)*Input2!$B$2</f>
        <v>#N/A</v>
      </c>
      <c r="AX61" s="6" t="e">
        <f>VLOOKUP($B61,Input!$C$2:$DR$352,10+AX$5,FALSE)*Input2!$B$2</f>
        <v>#N/A</v>
      </c>
      <c r="AY61" s="6" t="e">
        <f>VLOOKUP($B61,Input!$C$2:$DR$352,10+AY$5,FALSE)*Input2!$B$2</f>
        <v>#N/A</v>
      </c>
      <c r="AZ61" s="6" t="e">
        <f>VLOOKUP($B61,Input!$C$2:$DR$352,10+AZ$5,FALSE)*Input2!$B$2</f>
        <v>#N/A</v>
      </c>
      <c r="BA61" s="6" t="e">
        <f>VLOOKUP($B61,Input!$C$2:$DR$352,10+BA$5,FALSE)*Input2!$B$2</f>
        <v>#N/A</v>
      </c>
      <c r="BB61" s="6" t="e">
        <f>VLOOKUP($B61,Input!$C$2:$DR$352,10+BB$5,FALSE)*Input2!$B$2</f>
        <v>#N/A</v>
      </c>
      <c r="BC61" s="6" t="e">
        <f>VLOOKUP($B61,Input!$C$2:$DR$352,10+BC$5,FALSE)*Input2!$B$2</f>
        <v>#N/A</v>
      </c>
      <c r="BD61" s="6" t="e">
        <f>VLOOKUP($B61,Input!$C$2:$DR$352,10+BD$5,FALSE)*Input2!$B$2</f>
        <v>#N/A</v>
      </c>
      <c r="BE61" s="6" t="e">
        <f>VLOOKUP($B61,Input!$C$2:$DR$352,10+BE$5,FALSE)*Input2!$B$2</f>
        <v>#N/A</v>
      </c>
      <c r="BF61" s="6" t="e">
        <f>VLOOKUP($B61,Input!$C$2:$DR$352,10+BF$5,FALSE)*Input2!$B$2</f>
        <v>#N/A</v>
      </c>
      <c r="BG61" s="6" t="e">
        <f>VLOOKUP($B61,Input!$C$2:$DR$352,10+BG$5,FALSE)*Input2!$B$2</f>
        <v>#N/A</v>
      </c>
      <c r="BH61" s="6" t="e">
        <f>VLOOKUP($B61,Input!$C$2:$DR$352,10+BH$5,FALSE)*Input2!$B$2</f>
        <v>#N/A</v>
      </c>
      <c r="BI61" s="6" t="e">
        <f>VLOOKUP($B61,Input!$C$2:$DR$352,10+BI$5,FALSE)*Input2!$B$2</f>
        <v>#N/A</v>
      </c>
      <c r="BJ61" s="6" t="e">
        <f>VLOOKUP($B61,Input!$C$2:$DR$352,10+BJ$5,FALSE)*Input2!$B$2</f>
        <v>#N/A</v>
      </c>
      <c r="BK61" s="6" t="e">
        <f>VLOOKUP($B61,Input!$C$2:$DR$352,10+BK$5,FALSE)*Input2!$B$2</f>
        <v>#N/A</v>
      </c>
      <c r="BL61" s="6" t="e">
        <f>VLOOKUP($B61,Input!$C$2:$DR$352,10+BL$5,FALSE)*Input2!$B$2</f>
        <v>#N/A</v>
      </c>
      <c r="BM61" s="6" t="e">
        <f>VLOOKUP($B61,Input!$C$2:$DR$352,10+BM$5,FALSE)*Input2!$B$2</f>
        <v>#N/A</v>
      </c>
      <c r="BN61" s="6" t="e">
        <f>VLOOKUP($B61,Input!$C$2:$DR$352,10+BN$5,FALSE)*Input2!$B$2</f>
        <v>#N/A</v>
      </c>
      <c r="BO61" s="6" t="e">
        <f>VLOOKUP($B61,Input!$C$2:$DR$352,10+BO$5,FALSE)*Input2!$B$2</f>
        <v>#N/A</v>
      </c>
      <c r="BP61" s="6" t="e">
        <f>VLOOKUP($B61,Input!$C$2:$DR$352,10+BP$5,FALSE)*Input2!$B$2</f>
        <v>#N/A</v>
      </c>
      <c r="BQ61" s="6" t="e">
        <f>VLOOKUP($B61,Input!$C$2:$DR$352,10+BQ$5,FALSE)*Input2!$B$2</f>
        <v>#N/A</v>
      </c>
      <c r="BR61" s="6" t="e">
        <f>VLOOKUP($B61,Input!$C$2:$DR$352,10+BR$5,FALSE)*Input2!$B$2</f>
        <v>#N/A</v>
      </c>
      <c r="BS61" s="6" t="e">
        <f>VLOOKUP($B61,Input!$C$2:$DR$352,10+BS$5,FALSE)*Input2!$B$2</f>
        <v>#N/A</v>
      </c>
      <c r="BT61" s="6" t="e">
        <f>VLOOKUP($B61,Input!$C$2:$DR$352,10+BT$5,FALSE)*Input2!$B$2</f>
        <v>#N/A</v>
      </c>
      <c r="BU61" s="6" t="e">
        <f>VLOOKUP($B61,Input!$C$2:$DR$352,10+BU$5,FALSE)*Input2!$B$2</f>
        <v>#N/A</v>
      </c>
      <c r="BV61" s="6" t="e">
        <f>VLOOKUP($B61,Input!$C$2:$DR$352,10+BV$5,FALSE)*Input2!$B$2</f>
        <v>#N/A</v>
      </c>
      <c r="BW61" s="6" t="e">
        <f>VLOOKUP($B61,Input!$C$2:$DR$352,10+BW$5,FALSE)*Input2!$B$2</f>
        <v>#N/A</v>
      </c>
      <c r="BX61" s="6" t="e">
        <f>VLOOKUP($B61,Input!$C$2:$DR$352,10+BX$5,FALSE)*Input2!$B$2</f>
        <v>#N/A</v>
      </c>
      <c r="BY61" s="6" t="e">
        <f>VLOOKUP($B61,Input!$C$2:$DR$352,10+BY$5,FALSE)*Input2!$B$2</f>
        <v>#N/A</v>
      </c>
      <c r="BZ61" s="6" t="e">
        <f>VLOOKUP($B61,Input!$C$2:$DR$352,10+BZ$5,FALSE)*Input2!$B$2</f>
        <v>#N/A</v>
      </c>
      <c r="CA61" s="6" t="e">
        <f>VLOOKUP($B61,Input!$C$2:$DR$352,10+CA$5,FALSE)*Input2!$B$2</f>
        <v>#N/A</v>
      </c>
      <c r="CB61" s="6" t="e">
        <f>VLOOKUP($B61,Input!$C$2:$DR$352,10+CB$5,FALSE)*Input2!$B$2</f>
        <v>#N/A</v>
      </c>
      <c r="CC61" s="6" t="e">
        <f>VLOOKUP($B61,Input!$C$2:$DR$352,10+CC$5,FALSE)*Input2!$B$2</f>
        <v>#N/A</v>
      </c>
      <c r="CD61" s="6" t="e">
        <f>VLOOKUP($B61,Input!$C$2:$DR$352,10+CD$5,FALSE)*Input2!$B$2</f>
        <v>#N/A</v>
      </c>
      <c r="CE61" s="6" t="e">
        <f>VLOOKUP($B61,Input!$C$2:$DR$352,10+CE$5,FALSE)*Input2!$B$2</f>
        <v>#N/A</v>
      </c>
      <c r="CF61" s="6" t="e">
        <f>VLOOKUP($B61,Input!$C$2:$DR$352,10+CF$5,FALSE)*Input2!$B$2</f>
        <v>#N/A</v>
      </c>
      <c r="CG61" s="6" t="e">
        <f>VLOOKUP($B61,Input!$C$2:$DR$352,10+CG$5,FALSE)*Input2!$B$2</f>
        <v>#N/A</v>
      </c>
      <c r="CH61" s="6" t="e">
        <f>VLOOKUP($B61,Input!$C$2:$DR$352,10+CH$5,FALSE)*Input2!$B$2</f>
        <v>#N/A</v>
      </c>
      <c r="CI61" s="6" t="e">
        <f>VLOOKUP($B61,Input!$C$2:$DR$352,10+CI$5,FALSE)*Input2!$B$2</f>
        <v>#N/A</v>
      </c>
      <c r="CJ61" s="6" t="e">
        <f>VLOOKUP($B61,Input!$C$2:$DR$352,10+CJ$5,FALSE)*Input2!$B$2</f>
        <v>#N/A</v>
      </c>
      <c r="CK61" s="6" t="e">
        <f>VLOOKUP($B61,Input!$C$2:$DR$352,10+CK$5,FALSE)*Input2!$B$2</f>
        <v>#N/A</v>
      </c>
      <c r="CL61" s="6" t="e">
        <f>VLOOKUP($B61,Input!$C$2:$DR$352,10+CL$5,FALSE)*Input2!$B$2</f>
        <v>#N/A</v>
      </c>
      <c r="CM61" s="6" t="e">
        <f>VLOOKUP($B61,Input!$C$2:$DR$352,10+CM$5,FALSE)*Input2!$B$2</f>
        <v>#N/A</v>
      </c>
      <c r="CN61" s="6" t="e">
        <f>VLOOKUP($B61,Input!$C$2:$DR$352,10+CN$5,FALSE)*Input2!$B$2</f>
        <v>#N/A</v>
      </c>
      <c r="CO61" s="6" t="e">
        <f>VLOOKUP($B61,Input!$C$2:$DR$352,10+CO$5,FALSE)*Input2!$B$2</f>
        <v>#N/A</v>
      </c>
      <c r="CP61" s="6" t="e">
        <f>VLOOKUP($B61,Input!$C$2:$DR$352,10+CP$5,FALSE)*Input2!$B$2</f>
        <v>#N/A</v>
      </c>
    </row>
    <row r="62" spans="1:94" outlineLevel="4" collapsed="1">
      <c r="A62" s="65" t="s">
        <v>255</v>
      </c>
      <c r="B62" s="21" t="s">
        <v>210</v>
      </c>
      <c r="C62" s="7"/>
      <c r="D62" s="6" t="e">
        <f>ABS(VLOOKUP($B62,Input!$C$2:$DR$352,10+D$5,FALSE)*Input2!$B$2)</f>
        <v>#N/A</v>
      </c>
      <c r="E62" s="6" t="e">
        <f>ABS(VLOOKUP($B62,Input!$C$2:$DR$352,10+E$5,FALSE)*Input2!$B$2)</f>
        <v>#N/A</v>
      </c>
      <c r="F62" s="6" t="e">
        <f>ABS(VLOOKUP($B62,Input!$C$2:$DR$352,10+F$5,FALSE)*Input2!$B$2)</f>
        <v>#N/A</v>
      </c>
      <c r="G62" s="6" t="e">
        <f>ABS(VLOOKUP($B62,Input!$C$2:$DR$352,10+G$5,FALSE)*Input2!$B$2)</f>
        <v>#N/A</v>
      </c>
      <c r="H62" s="6" t="e">
        <f>ABS(VLOOKUP($B62,Input!$C$2:$DR$352,10+H$5,FALSE)*Input2!$B$2)</f>
        <v>#N/A</v>
      </c>
      <c r="I62" s="6" t="e">
        <f>ABS(VLOOKUP($B62,Input!$C$2:$DR$352,10+I$5,FALSE)*Input2!$B$2)</f>
        <v>#N/A</v>
      </c>
      <c r="J62" s="6" t="e">
        <f>ABS(VLOOKUP($B62,Input!$C$2:$DR$352,10+J$5,FALSE)*Input2!$B$2)</f>
        <v>#N/A</v>
      </c>
      <c r="K62" s="6" t="e">
        <f>ABS(VLOOKUP($B62,Input!$C$2:$DR$352,10+K$5,FALSE)*Input2!$B$2)</f>
        <v>#N/A</v>
      </c>
      <c r="L62" s="6" t="e">
        <f>ABS(VLOOKUP($B62,Input!$C$2:$DR$352,10+L$5,FALSE)*Input2!$B$2)</f>
        <v>#N/A</v>
      </c>
      <c r="M62" s="6" t="e">
        <f>ABS(VLOOKUP($B62,Input!$C$2:$DR$352,10+M$5,FALSE)*Input2!$B$2)</f>
        <v>#N/A</v>
      </c>
      <c r="N62" s="6" t="e">
        <f>ABS(VLOOKUP($B62,Input!$C$2:$DR$352,10+N$5,FALSE)*Input2!$B$2)</f>
        <v>#N/A</v>
      </c>
      <c r="O62" s="6" t="e">
        <f>ABS(VLOOKUP($B62,Input!$C$2:$DR$352,10+O$5,FALSE)*Input2!$B$2)</f>
        <v>#N/A</v>
      </c>
      <c r="P62" s="6" t="e">
        <f>ABS(VLOOKUP($B62,Input!$C$2:$DR$352,10+P$5,FALSE)*Input2!$B$2)</f>
        <v>#N/A</v>
      </c>
      <c r="Q62" s="6" t="e">
        <f>ABS(VLOOKUP($B62,Input!$C$2:$DR$352,10+Q$5,FALSE)*Input2!$B$2)</f>
        <v>#N/A</v>
      </c>
      <c r="R62" s="6" t="e">
        <f>ABS(VLOOKUP($B62,Input!$C$2:$DR$352,10+R$5,FALSE)*Input2!$B$2)</f>
        <v>#N/A</v>
      </c>
      <c r="S62" s="6" t="e">
        <f>ABS(VLOOKUP($B62,Input!$C$2:$DR$352,10+S$5,FALSE)*Input2!$B$2)</f>
        <v>#N/A</v>
      </c>
      <c r="T62" s="6" t="e">
        <f>ABS(VLOOKUP($B62,Input!$C$2:$DR$352,10+T$5,FALSE)*Input2!$B$2)</f>
        <v>#N/A</v>
      </c>
      <c r="U62" s="6" t="e">
        <f>ABS(VLOOKUP($B62,Input!$C$2:$DR$352,10+U$5,FALSE)*Input2!$B$2)</f>
        <v>#N/A</v>
      </c>
      <c r="V62" s="6" t="e">
        <f>ABS(VLOOKUP($B62,Input!$C$2:$DR$352,10+V$5,FALSE)*Input2!$B$2)</f>
        <v>#N/A</v>
      </c>
      <c r="W62" s="6" t="e">
        <f>ABS(VLOOKUP($B62,Input!$C$2:$DR$352,10+W$5,FALSE)*Input2!$B$2)</f>
        <v>#N/A</v>
      </c>
      <c r="X62" s="6" t="e">
        <f>ABS(VLOOKUP($B62,Input!$C$2:$DR$352,10+X$5,FALSE)*Input2!$B$2)</f>
        <v>#N/A</v>
      </c>
      <c r="Y62" s="6" t="e">
        <f>ABS(VLOOKUP($B62,Input!$C$2:$DR$352,10+Y$5,FALSE)*Input2!$B$2)</f>
        <v>#N/A</v>
      </c>
      <c r="Z62" s="6" t="e">
        <f>ABS(VLOOKUP($B62,Input!$C$2:$DR$352,10+Z$5,FALSE)*Input2!$B$2)</f>
        <v>#N/A</v>
      </c>
      <c r="AA62" s="6" t="e">
        <f>ABS(VLOOKUP($B62,Input!$C$2:$DR$352,10+AA$5,FALSE)*Input2!$B$2)</f>
        <v>#N/A</v>
      </c>
      <c r="AB62" s="6" t="e">
        <f>ABS(VLOOKUP($B62,Input!$C$2:$DR$352,10+AB$5,FALSE)*Input2!$B$2)</f>
        <v>#N/A</v>
      </c>
      <c r="AC62" s="6" t="e">
        <f>ABS(VLOOKUP($B62,Input!$C$2:$DR$352,10+AC$5,FALSE)*Input2!$B$2)</f>
        <v>#N/A</v>
      </c>
      <c r="AD62" s="6" t="e">
        <f>ABS(VLOOKUP($B62,Input!$C$2:$DR$352,10+AD$5,FALSE)*Input2!$B$2)</f>
        <v>#N/A</v>
      </c>
      <c r="AE62" s="6" t="e">
        <f>ABS(VLOOKUP($B62,Input!$C$2:$DR$352,10+AE$5,FALSE)*Input2!$B$2)</f>
        <v>#N/A</v>
      </c>
      <c r="AF62" s="6" t="e">
        <f>ABS(VLOOKUP($B62,Input!$C$2:$DR$352,10+AF$5,FALSE)*Input2!$B$2)</f>
        <v>#N/A</v>
      </c>
      <c r="AG62" s="6" t="e">
        <f>ABS(VLOOKUP($B62,Input!$C$2:$DR$352,10+AG$5,FALSE)*Input2!$B$2)</f>
        <v>#N/A</v>
      </c>
      <c r="AH62" s="6" t="e">
        <f>ABS(VLOOKUP($B62,Input!$C$2:$DR$352,10+AH$5,FALSE)*Input2!$B$2)</f>
        <v>#N/A</v>
      </c>
      <c r="AI62" s="6" t="e">
        <f>ABS(VLOOKUP($B62,Input!$C$2:$DR$352,10+AI$5,FALSE)*Input2!$B$2)</f>
        <v>#N/A</v>
      </c>
      <c r="AJ62" s="6" t="e">
        <f>ABS(VLOOKUP($B62,Input!$C$2:$DR$352,10+AJ$5,FALSE)*Input2!$B$2)</f>
        <v>#N/A</v>
      </c>
      <c r="AK62" s="6" t="e">
        <f>ABS(VLOOKUP($B62,Input!$C$2:$DR$352,10+AK$5,FALSE)*Input2!$B$2)</f>
        <v>#N/A</v>
      </c>
      <c r="AL62" s="6" t="e">
        <f>ABS(VLOOKUP($B62,Input!$C$2:$DR$352,10+AL$5,FALSE)*Input2!$B$2)</f>
        <v>#N/A</v>
      </c>
      <c r="AM62" s="6" t="e">
        <f>ABS(VLOOKUP($B62,Input!$C$2:$DR$352,10+AM$5,FALSE)*Input2!$B$2)</f>
        <v>#N/A</v>
      </c>
      <c r="AN62" s="6" t="e">
        <f>ABS(VLOOKUP($B62,Input!$C$2:$DR$352,10+AN$5,FALSE)*Input2!$B$2)</f>
        <v>#N/A</v>
      </c>
      <c r="AO62" s="6" t="e">
        <f>ABS(VLOOKUP($B62,Input!$C$2:$DR$352,10+AO$5,FALSE)*Input2!$B$2)</f>
        <v>#N/A</v>
      </c>
      <c r="AP62" s="6" t="e">
        <f>ABS(VLOOKUP($B62,Input!$C$2:$DR$352,10+AP$5,FALSE)*Input2!$B$2)</f>
        <v>#N/A</v>
      </c>
      <c r="AQ62" s="6" t="e">
        <f>ABS(VLOOKUP($B62,Input!$C$2:$DR$352,10+AQ$5,FALSE)*Input2!$B$2)</f>
        <v>#N/A</v>
      </c>
      <c r="AR62" s="6" t="e">
        <f>ABS(VLOOKUP($B62,Input!$C$2:$DR$352,10+AR$5,FALSE)*Input2!$B$2)</f>
        <v>#N/A</v>
      </c>
      <c r="AS62" s="6" t="e">
        <f>ABS(VLOOKUP($B62,Input!$C$2:$DR$352,10+AS$5,FALSE)*Input2!$B$2)</f>
        <v>#N/A</v>
      </c>
      <c r="AT62" s="6" t="e">
        <f>ABS(VLOOKUP($B62,Input!$C$2:$DR$352,10+AT$5,FALSE)*Input2!$B$2)</f>
        <v>#N/A</v>
      </c>
      <c r="AU62" s="6" t="e">
        <f>ABS(VLOOKUP($B62,Input!$C$2:$DR$352,10+AU$5,FALSE)*Input2!$B$2)</f>
        <v>#N/A</v>
      </c>
      <c r="AV62" s="6" t="e">
        <f>ABS(VLOOKUP($B62,Input!$C$2:$DR$352,10+AV$5,FALSE)*Input2!$B$2)</f>
        <v>#N/A</v>
      </c>
      <c r="AW62" s="6" t="e">
        <f>ABS(VLOOKUP($B62,Input!$C$2:$DR$352,10+AW$5,FALSE)*Input2!$B$2)</f>
        <v>#N/A</v>
      </c>
      <c r="AX62" s="6" t="e">
        <f>ABS(VLOOKUP($B62,Input!$C$2:$DR$352,10+AX$5,FALSE)*Input2!$B$2)</f>
        <v>#N/A</v>
      </c>
      <c r="AY62" s="6" t="e">
        <f>ABS(VLOOKUP($B62,Input!$C$2:$DR$352,10+AY$5,FALSE)*Input2!$B$2)</f>
        <v>#N/A</v>
      </c>
      <c r="AZ62" s="6" t="e">
        <f>ABS(VLOOKUP($B62,Input!$C$2:$DR$352,10+AZ$5,FALSE)*Input2!$B$2)</f>
        <v>#N/A</v>
      </c>
      <c r="BA62" s="6" t="e">
        <f>ABS(VLOOKUP($B62,Input!$C$2:$DR$352,10+BA$5,FALSE)*Input2!$B$2)</f>
        <v>#N/A</v>
      </c>
      <c r="BB62" s="6" t="e">
        <f>ABS(VLOOKUP($B62,Input!$C$2:$DR$352,10+BB$5,FALSE)*Input2!$B$2)</f>
        <v>#N/A</v>
      </c>
      <c r="BC62" s="6" t="e">
        <f>ABS(VLOOKUP($B62,Input!$C$2:$DR$352,10+BC$5,FALSE)*Input2!$B$2)</f>
        <v>#N/A</v>
      </c>
      <c r="BD62" s="6" t="e">
        <f>ABS(VLOOKUP($B62,Input!$C$2:$DR$352,10+BD$5,FALSE)*Input2!$B$2)</f>
        <v>#N/A</v>
      </c>
      <c r="BE62" s="6" t="e">
        <f>ABS(VLOOKUP($B62,Input!$C$2:$DR$352,10+BE$5,FALSE)*Input2!$B$2)</f>
        <v>#N/A</v>
      </c>
      <c r="BF62" s="6" t="e">
        <f>ABS(VLOOKUP($B62,Input!$C$2:$DR$352,10+BF$5,FALSE)*Input2!$B$2)</f>
        <v>#N/A</v>
      </c>
      <c r="BG62" s="6" t="e">
        <f>ABS(VLOOKUP($B62,Input!$C$2:$DR$352,10+BG$5,FALSE)*Input2!$B$2)</f>
        <v>#N/A</v>
      </c>
      <c r="BH62" s="6" t="e">
        <f>ABS(VLOOKUP($B62,Input!$C$2:$DR$352,10+BH$5,FALSE)*Input2!$B$2)</f>
        <v>#N/A</v>
      </c>
      <c r="BI62" s="6" t="e">
        <f>ABS(VLOOKUP($B62,Input!$C$2:$DR$352,10+BI$5,FALSE)*Input2!$B$2)</f>
        <v>#N/A</v>
      </c>
      <c r="BJ62" s="6" t="e">
        <f>ABS(VLOOKUP($B62,Input!$C$2:$DR$352,10+BJ$5,FALSE)*Input2!$B$2)</f>
        <v>#N/A</v>
      </c>
      <c r="BK62" s="6" t="e">
        <f>ABS(VLOOKUP($B62,Input!$C$2:$DR$352,10+BK$5,FALSE)*Input2!$B$2)</f>
        <v>#N/A</v>
      </c>
      <c r="BL62" s="6" t="e">
        <f>ABS(VLOOKUP($B62,Input!$C$2:$DR$352,10+BL$5,FALSE)*Input2!$B$2)</f>
        <v>#N/A</v>
      </c>
      <c r="BM62" s="6" t="e">
        <f>ABS(VLOOKUP($B62,Input!$C$2:$DR$352,10+BM$5,FALSE)*Input2!$B$2)</f>
        <v>#N/A</v>
      </c>
      <c r="BN62" s="6" t="e">
        <f>ABS(VLOOKUP($B62,Input!$C$2:$DR$352,10+BN$5,FALSE)*Input2!$B$2)</f>
        <v>#N/A</v>
      </c>
      <c r="BO62" s="6" t="e">
        <f>ABS(VLOOKUP($B62,Input!$C$2:$DR$352,10+BO$5,FALSE)*Input2!$B$2)</f>
        <v>#N/A</v>
      </c>
      <c r="BP62" s="6" t="e">
        <f>ABS(VLOOKUP($B62,Input!$C$2:$DR$352,10+BP$5,FALSE)*Input2!$B$2)</f>
        <v>#N/A</v>
      </c>
      <c r="BQ62" s="6" t="e">
        <f>ABS(VLOOKUP($B62,Input!$C$2:$DR$352,10+BQ$5,FALSE)*Input2!$B$2)</f>
        <v>#N/A</v>
      </c>
      <c r="BR62" s="6" t="e">
        <f>ABS(VLOOKUP($B62,Input!$C$2:$DR$352,10+BR$5,FALSE)*Input2!$B$2)</f>
        <v>#N/A</v>
      </c>
      <c r="BS62" s="6" t="e">
        <f>ABS(VLOOKUP($B62,Input!$C$2:$DR$352,10+BS$5,FALSE)*Input2!$B$2)</f>
        <v>#N/A</v>
      </c>
      <c r="BT62" s="6" t="e">
        <f>ABS(VLOOKUP($B62,Input!$C$2:$DR$352,10+BT$5,FALSE)*Input2!$B$2)</f>
        <v>#N/A</v>
      </c>
      <c r="BU62" s="6" t="e">
        <f>ABS(VLOOKUP($B62,Input!$C$2:$DR$352,10+BU$5,FALSE)*Input2!$B$2)</f>
        <v>#N/A</v>
      </c>
      <c r="BV62" s="6" t="e">
        <f>ABS(VLOOKUP($B62,Input!$C$2:$DR$352,10+BV$5,FALSE)*Input2!$B$2)</f>
        <v>#N/A</v>
      </c>
      <c r="BW62" s="6" t="e">
        <f>ABS(VLOOKUP($B62,Input!$C$2:$DR$352,10+BW$5,FALSE)*Input2!$B$2)</f>
        <v>#N/A</v>
      </c>
      <c r="BX62" s="6" t="e">
        <f>ABS(VLOOKUP($B62,Input!$C$2:$DR$352,10+BX$5,FALSE)*Input2!$B$2)</f>
        <v>#N/A</v>
      </c>
      <c r="BY62" s="6" t="e">
        <f>ABS(VLOOKUP($B62,Input!$C$2:$DR$352,10+BY$5,FALSE)*Input2!$B$2)</f>
        <v>#N/A</v>
      </c>
      <c r="BZ62" s="6" t="e">
        <f>ABS(VLOOKUP($B62,Input!$C$2:$DR$352,10+BZ$5,FALSE)*Input2!$B$2)</f>
        <v>#N/A</v>
      </c>
      <c r="CA62" s="6" t="e">
        <f>ABS(VLOOKUP($B62,Input!$C$2:$DR$352,10+CA$5,FALSE)*Input2!$B$2)</f>
        <v>#N/A</v>
      </c>
      <c r="CB62" s="6" t="e">
        <f>ABS(VLOOKUP($B62,Input!$C$2:$DR$352,10+CB$5,FALSE)*Input2!$B$2)</f>
        <v>#N/A</v>
      </c>
      <c r="CC62" s="6" t="e">
        <f>ABS(VLOOKUP($B62,Input!$C$2:$DR$352,10+CC$5,FALSE)*Input2!$B$2)</f>
        <v>#N/A</v>
      </c>
      <c r="CD62" s="6" t="e">
        <f>ABS(VLOOKUP($B62,Input!$C$2:$DR$352,10+CD$5,FALSE)*Input2!$B$2)</f>
        <v>#N/A</v>
      </c>
      <c r="CE62" s="6" t="e">
        <f>ABS(VLOOKUP($B62,Input!$C$2:$DR$352,10+CE$5,FALSE)*Input2!$B$2)</f>
        <v>#N/A</v>
      </c>
      <c r="CF62" s="6" t="e">
        <f>ABS(VLOOKUP($B62,Input!$C$2:$DR$352,10+CF$5,FALSE)*Input2!$B$2)</f>
        <v>#N/A</v>
      </c>
      <c r="CG62" s="6" t="e">
        <f>ABS(VLOOKUP($B62,Input!$C$2:$DR$352,10+CG$5,FALSE)*Input2!$B$2)</f>
        <v>#N/A</v>
      </c>
      <c r="CH62" s="6" t="e">
        <f>ABS(VLOOKUP($B62,Input!$C$2:$DR$352,10+CH$5,FALSE)*Input2!$B$2)</f>
        <v>#N/A</v>
      </c>
      <c r="CI62" s="6" t="e">
        <f>ABS(VLOOKUP($B62,Input!$C$2:$DR$352,10+CI$5,FALSE)*Input2!$B$2)</f>
        <v>#N/A</v>
      </c>
      <c r="CJ62" s="6" t="e">
        <f>ABS(VLOOKUP($B62,Input!$C$2:$DR$352,10+CJ$5,FALSE)*Input2!$B$2)</f>
        <v>#N/A</v>
      </c>
      <c r="CK62" s="6" t="e">
        <f>ABS(VLOOKUP($B62,Input!$C$2:$DR$352,10+CK$5,FALSE)*Input2!$B$2)</f>
        <v>#N/A</v>
      </c>
      <c r="CL62" s="6" t="e">
        <f>ABS(VLOOKUP($B62,Input!$C$2:$DR$352,10+CL$5,FALSE)*Input2!$B$2)</f>
        <v>#N/A</v>
      </c>
      <c r="CM62" s="6" t="e">
        <f>ABS(VLOOKUP($B62,Input!$C$2:$DR$352,10+CM$5,FALSE)*Input2!$B$2)</f>
        <v>#N/A</v>
      </c>
      <c r="CN62" s="6" t="e">
        <f>ABS(VLOOKUP($B62,Input!$C$2:$DR$352,10+CN$5,FALSE)*Input2!$B$2)</f>
        <v>#N/A</v>
      </c>
      <c r="CO62" s="6" t="e">
        <f>ABS(VLOOKUP($B62,Input!$C$2:$DR$352,10+CO$5,FALSE)*Input2!$B$2)</f>
        <v>#N/A</v>
      </c>
      <c r="CP62" s="6" t="e">
        <f>ABS(VLOOKUP($B62,Input!$C$2:$DR$352,10+CP$5,FALSE)*Input2!$B$2)</f>
        <v>#N/A</v>
      </c>
    </row>
    <row r="63" spans="1:94" ht="14.25" customHeight="1" outlineLevel="1">
      <c r="A63" s="4" t="s">
        <v>7</v>
      </c>
      <c r="B63" s="21" t="s">
        <v>156</v>
      </c>
      <c r="C63" s="7"/>
      <c r="D63" s="6" t="e">
        <f>VLOOKUP($B63,Input!$C$2:$DR$352,10+D$5,FALSE)*Input2!$B$2</f>
        <v>#N/A</v>
      </c>
      <c r="E63" s="6" t="e">
        <f>VLOOKUP($B63,Input!$C$2:$DR$352,10+E$5,FALSE)*Input2!$B$2</f>
        <v>#N/A</v>
      </c>
      <c r="F63" s="6" t="e">
        <f>VLOOKUP($B63,Input!$C$2:$DR$352,10+F$5,FALSE)*Input2!$B$2</f>
        <v>#N/A</v>
      </c>
      <c r="G63" s="6" t="e">
        <f>VLOOKUP($B63,Input!$C$2:$DR$352,10+G$5,FALSE)*Input2!$B$2</f>
        <v>#N/A</v>
      </c>
      <c r="H63" s="6" t="e">
        <f>VLOOKUP($B63,Input!$C$2:$DR$352,10+H$5,FALSE)*Input2!$B$2</f>
        <v>#N/A</v>
      </c>
      <c r="I63" s="6" t="e">
        <f>VLOOKUP($B63,Input!$C$2:$DR$352,10+I$5,FALSE)*Input2!$B$2</f>
        <v>#N/A</v>
      </c>
      <c r="J63" s="6" t="e">
        <f>VLOOKUP($B63,Input!$C$2:$DR$352,10+J$5,FALSE)*Input2!$B$2</f>
        <v>#N/A</v>
      </c>
      <c r="K63" s="6" t="e">
        <f>VLOOKUP($B63,Input!$C$2:$DR$352,10+K$5,FALSE)*Input2!$B$2</f>
        <v>#N/A</v>
      </c>
      <c r="L63" s="6" t="e">
        <f>VLOOKUP($B63,Input!$C$2:$DR$352,10+L$5,FALSE)*Input2!$B$2</f>
        <v>#N/A</v>
      </c>
      <c r="M63" s="6" t="e">
        <f>VLOOKUP($B63,Input!$C$2:$DR$352,10+M$5,FALSE)*Input2!$B$2</f>
        <v>#N/A</v>
      </c>
      <c r="N63" s="6" t="e">
        <f>VLOOKUP($B63,Input!$C$2:$DR$352,10+N$5,FALSE)*Input2!$B$2</f>
        <v>#N/A</v>
      </c>
      <c r="O63" s="6" t="e">
        <f>VLOOKUP($B63,Input!$C$2:$DR$352,10+O$5,FALSE)*Input2!$B$2</f>
        <v>#N/A</v>
      </c>
      <c r="P63" s="6" t="e">
        <f>VLOOKUP($B63,Input!$C$2:$DR$352,10+P$5,FALSE)*Input2!$B$2</f>
        <v>#N/A</v>
      </c>
      <c r="Q63" s="6" t="e">
        <f>VLOOKUP($B63,Input!$C$2:$DR$352,10+Q$5,FALSE)*Input2!$B$2</f>
        <v>#N/A</v>
      </c>
      <c r="R63" s="6" t="e">
        <f>VLOOKUP($B63,Input!$C$2:$DR$352,10+R$5,FALSE)*Input2!$B$2</f>
        <v>#N/A</v>
      </c>
      <c r="S63" s="6" t="e">
        <f>VLOOKUP($B63,Input!$C$2:$DR$352,10+S$5,FALSE)*Input2!$B$2</f>
        <v>#N/A</v>
      </c>
      <c r="T63" s="6" t="e">
        <f>VLOOKUP($B63,Input!$C$2:$DR$352,10+T$5,FALSE)*Input2!$B$2</f>
        <v>#N/A</v>
      </c>
      <c r="U63" s="6" t="e">
        <f>VLOOKUP($B63,Input!$C$2:$DR$352,10+U$5,FALSE)*Input2!$B$2</f>
        <v>#N/A</v>
      </c>
      <c r="V63" s="6" t="e">
        <f>VLOOKUP($B63,Input!$C$2:$DR$352,10+V$5,FALSE)*Input2!$B$2</f>
        <v>#N/A</v>
      </c>
      <c r="W63" s="6" t="e">
        <f>VLOOKUP($B63,Input!$C$2:$DR$352,10+W$5,FALSE)*Input2!$B$2</f>
        <v>#N/A</v>
      </c>
      <c r="X63" s="6" t="e">
        <f>VLOOKUP($B63,Input!$C$2:$DR$352,10+X$5,FALSE)*Input2!$B$2</f>
        <v>#N/A</v>
      </c>
      <c r="Y63" s="6" t="e">
        <f>VLOOKUP($B63,Input!$C$2:$DR$352,10+Y$5,FALSE)*Input2!$B$2</f>
        <v>#N/A</v>
      </c>
      <c r="Z63" s="6" t="e">
        <f>VLOOKUP($B63,Input!$C$2:$DR$352,10+Z$5,FALSE)*Input2!$B$2</f>
        <v>#N/A</v>
      </c>
      <c r="AA63" s="6" t="e">
        <f>VLOOKUP($B63,Input!$C$2:$DR$352,10+AA$5,FALSE)*Input2!$B$2</f>
        <v>#N/A</v>
      </c>
      <c r="AB63" s="6" t="e">
        <f>VLOOKUP($B63,Input!$C$2:$DR$352,10+AB$5,FALSE)*Input2!$B$2</f>
        <v>#N/A</v>
      </c>
      <c r="AC63" s="6" t="e">
        <f>VLOOKUP($B63,Input!$C$2:$DR$352,10+AC$5,FALSE)*Input2!$B$2</f>
        <v>#N/A</v>
      </c>
      <c r="AD63" s="6" t="e">
        <f>VLOOKUP($B63,Input!$C$2:$DR$352,10+AD$5,FALSE)*Input2!$B$2</f>
        <v>#N/A</v>
      </c>
      <c r="AE63" s="6" t="e">
        <f>VLOOKUP($B63,Input!$C$2:$DR$352,10+AE$5,FALSE)*Input2!$B$2</f>
        <v>#N/A</v>
      </c>
      <c r="AF63" s="6" t="e">
        <f>VLOOKUP($B63,Input!$C$2:$DR$352,10+AF$5,FALSE)*Input2!$B$2</f>
        <v>#N/A</v>
      </c>
      <c r="AG63" s="6" t="e">
        <f>VLOOKUP($B63,Input!$C$2:$DR$352,10+AG$5,FALSE)*Input2!$B$2</f>
        <v>#N/A</v>
      </c>
      <c r="AH63" s="6" t="e">
        <f>VLOOKUP($B63,Input!$C$2:$DR$352,10+AH$5,FALSE)*Input2!$B$2</f>
        <v>#N/A</v>
      </c>
      <c r="AI63" s="6" t="e">
        <f>VLOOKUP($B63,Input!$C$2:$DR$352,10+AI$5,FALSE)*Input2!$B$2</f>
        <v>#N/A</v>
      </c>
      <c r="AJ63" s="6" t="e">
        <f>VLOOKUP($B63,Input!$C$2:$DR$352,10+AJ$5,FALSE)*Input2!$B$2</f>
        <v>#N/A</v>
      </c>
      <c r="AK63" s="6" t="e">
        <f>VLOOKUP($B63,Input!$C$2:$DR$352,10+AK$5,FALSE)*Input2!$B$2</f>
        <v>#N/A</v>
      </c>
      <c r="AL63" s="6" t="e">
        <f>VLOOKUP($B63,Input!$C$2:$DR$352,10+AL$5,FALSE)*Input2!$B$2</f>
        <v>#N/A</v>
      </c>
      <c r="AM63" s="6" t="e">
        <f>VLOOKUP($B63,Input!$C$2:$DR$352,10+AM$5,FALSE)*Input2!$B$2</f>
        <v>#N/A</v>
      </c>
      <c r="AN63" s="6" t="e">
        <f>VLOOKUP($B63,Input!$C$2:$DR$352,10+AN$5,FALSE)*Input2!$B$2</f>
        <v>#N/A</v>
      </c>
      <c r="AO63" s="6" t="e">
        <f>VLOOKUP($B63,Input!$C$2:$DR$352,10+AO$5,FALSE)*Input2!$B$2</f>
        <v>#N/A</v>
      </c>
      <c r="AP63" s="6" t="e">
        <f>VLOOKUP($B63,Input!$C$2:$DR$352,10+AP$5,FALSE)*Input2!$B$2</f>
        <v>#N/A</v>
      </c>
      <c r="AQ63" s="6" t="e">
        <f>VLOOKUP($B63,Input!$C$2:$DR$352,10+AQ$5,FALSE)*Input2!$B$2</f>
        <v>#N/A</v>
      </c>
      <c r="AR63" s="6" t="e">
        <f>VLOOKUP($B63,Input!$C$2:$DR$352,10+AR$5,FALSE)*Input2!$B$2</f>
        <v>#N/A</v>
      </c>
      <c r="AS63" s="6" t="e">
        <f>VLOOKUP($B63,Input!$C$2:$DR$352,10+AS$5,FALSE)*Input2!$B$2</f>
        <v>#N/A</v>
      </c>
      <c r="AT63" s="6" t="e">
        <f>VLOOKUP($B63,Input!$C$2:$DR$352,10+AT$5,FALSE)*Input2!$B$2</f>
        <v>#N/A</v>
      </c>
      <c r="AU63" s="6" t="e">
        <f>VLOOKUP($B63,Input!$C$2:$DR$352,10+AU$5,FALSE)*Input2!$B$2</f>
        <v>#N/A</v>
      </c>
      <c r="AV63" s="6" t="e">
        <f>VLOOKUP($B63,Input!$C$2:$DR$352,10+AV$5,FALSE)*Input2!$B$2</f>
        <v>#N/A</v>
      </c>
      <c r="AW63" s="6" t="e">
        <f>VLOOKUP($B63,Input!$C$2:$DR$352,10+AW$5,FALSE)*Input2!$B$2</f>
        <v>#N/A</v>
      </c>
      <c r="AX63" s="6" t="e">
        <f>VLOOKUP($B63,Input!$C$2:$DR$352,10+AX$5,FALSE)*Input2!$B$2</f>
        <v>#N/A</v>
      </c>
      <c r="AY63" s="6" t="e">
        <f>VLOOKUP($B63,Input!$C$2:$DR$352,10+AY$5,FALSE)*Input2!$B$2</f>
        <v>#N/A</v>
      </c>
      <c r="AZ63" s="6" t="e">
        <f>VLOOKUP($B63,Input!$C$2:$DR$352,10+AZ$5,FALSE)*Input2!$B$2</f>
        <v>#N/A</v>
      </c>
      <c r="BA63" s="6" t="e">
        <f>VLOOKUP($B63,Input!$C$2:$DR$352,10+BA$5,FALSE)*Input2!$B$2</f>
        <v>#N/A</v>
      </c>
      <c r="BB63" s="6" t="e">
        <f>VLOOKUP($B63,Input!$C$2:$DR$352,10+BB$5,FALSE)*Input2!$B$2</f>
        <v>#N/A</v>
      </c>
      <c r="BC63" s="6" t="e">
        <f>VLOOKUP($B63,Input!$C$2:$DR$352,10+BC$5,FALSE)*Input2!$B$2</f>
        <v>#N/A</v>
      </c>
      <c r="BD63" s="6" t="e">
        <f>VLOOKUP($B63,Input!$C$2:$DR$352,10+BD$5,FALSE)*Input2!$B$2</f>
        <v>#N/A</v>
      </c>
      <c r="BE63" s="6" t="e">
        <f>VLOOKUP($B63,Input!$C$2:$DR$352,10+BE$5,FALSE)*Input2!$B$2</f>
        <v>#N/A</v>
      </c>
      <c r="BF63" s="6" t="e">
        <f>VLOOKUP($B63,Input!$C$2:$DR$352,10+BF$5,FALSE)*Input2!$B$2</f>
        <v>#N/A</v>
      </c>
      <c r="BG63" s="6" t="e">
        <f>VLOOKUP($B63,Input!$C$2:$DR$352,10+BG$5,FALSE)*Input2!$B$2</f>
        <v>#N/A</v>
      </c>
      <c r="BH63" s="6" t="e">
        <f>VLOOKUP($B63,Input!$C$2:$DR$352,10+BH$5,FALSE)*Input2!$B$2</f>
        <v>#N/A</v>
      </c>
      <c r="BI63" s="6" t="e">
        <f>VLOOKUP($B63,Input!$C$2:$DR$352,10+BI$5,FALSE)*Input2!$B$2</f>
        <v>#N/A</v>
      </c>
      <c r="BJ63" s="6" t="e">
        <f>VLOOKUP($B63,Input!$C$2:$DR$352,10+BJ$5,FALSE)*Input2!$B$2</f>
        <v>#N/A</v>
      </c>
      <c r="BK63" s="6" t="e">
        <f>VLOOKUP($B63,Input!$C$2:$DR$352,10+BK$5,FALSE)*Input2!$B$2</f>
        <v>#N/A</v>
      </c>
      <c r="BL63" s="6" t="e">
        <f>VLOOKUP($B63,Input!$C$2:$DR$352,10+BL$5,FALSE)*Input2!$B$2</f>
        <v>#N/A</v>
      </c>
      <c r="BM63" s="6" t="e">
        <f>VLOOKUP($B63,Input!$C$2:$DR$352,10+BM$5,FALSE)*Input2!$B$2</f>
        <v>#N/A</v>
      </c>
      <c r="BN63" s="6" t="e">
        <f>VLOOKUP($B63,Input!$C$2:$DR$352,10+BN$5,FALSE)*Input2!$B$2</f>
        <v>#N/A</v>
      </c>
      <c r="BO63" s="6" t="e">
        <f>VLOOKUP($B63,Input!$C$2:$DR$352,10+BO$5,FALSE)*Input2!$B$2</f>
        <v>#N/A</v>
      </c>
      <c r="BP63" s="6" t="e">
        <f>VLOOKUP($B63,Input!$C$2:$DR$352,10+BP$5,FALSE)*Input2!$B$2</f>
        <v>#N/A</v>
      </c>
      <c r="BQ63" s="6" t="e">
        <f>VLOOKUP($B63,Input!$C$2:$DR$352,10+BQ$5,FALSE)*Input2!$B$2</f>
        <v>#N/A</v>
      </c>
      <c r="BR63" s="6" t="e">
        <f>VLOOKUP($B63,Input!$C$2:$DR$352,10+BR$5,FALSE)*Input2!$B$2</f>
        <v>#N/A</v>
      </c>
      <c r="BS63" s="6" t="e">
        <f>VLOOKUP($B63,Input!$C$2:$DR$352,10+BS$5,FALSE)*Input2!$B$2</f>
        <v>#N/A</v>
      </c>
      <c r="BT63" s="6" t="e">
        <f>VLOOKUP($B63,Input!$C$2:$DR$352,10+BT$5,FALSE)*Input2!$B$2</f>
        <v>#N/A</v>
      </c>
      <c r="BU63" s="6" t="e">
        <f>VLOOKUP($B63,Input!$C$2:$DR$352,10+BU$5,FALSE)*Input2!$B$2</f>
        <v>#N/A</v>
      </c>
      <c r="BV63" s="6" t="e">
        <f>VLOOKUP($B63,Input!$C$2:$DR$352,10+BV$5,FALSE)*Input2!$B$2</f>
        <v>#N/A</v>
      </c>
      <c r="BW63" s="6" t="e">
        <f>VLOOKUP($B63,Input!$C$2:$DR$352,10+BW$5,FALSE)*Input2!$B$2</f>
        <v>#N/A</v>
      </c>
      <c r="BX63" s="6" t="e">
        <f>VLOOKUP($B63,Input!$C$2:$DR$352,10+BX$5,FALSE)*Input2!$B$2</f>
        <v>#N/A</v>
      </c>
      <c r="BY63" s="6" t="e">
        <f>VLOOKUP($B63,Input!$C$2:$DR$352,10+BY$5,FALSE)*Input2!$B$2</f>
        <v>#N/A</v>
      </c>
      <c r="BZ63" s="6" t="e">
        <f>VLOOKUP($B63,Input!$C$2:$DR$352,10+BZ$5,FALSE)*Input2!$B$2</f>
        <v>#N/A</v>
      </c>
      <c r="CA63" s="6" t="e">
        <f>VLOOKUP($B63,Input!$C$2:$DR$352,10+CA$5,FALSE)*Input2!$B$2</f>
        <v>#N/A</v>
      </c>
      <c r="CB63" s="6" t="e">
        <f>VLOOKUP($B63,Input!$C$2:$DR$352,10+CB$5,FALSE)*Input2!$B$2</f>
        <v>#N/A</v>
      </c>
      <c r="CC63" s="6" t="e">
        <f>VLOOKUP($B63,Input!$C$2:$DR$352,10+CC$5,FALSE)*Input2!$B$2</f>
        <v>#N/A</v>
      </c>
      <c r="CD63" s="6" t="e">
        <f>VLOOKUP($B63,Input!$C$2:$DR$352,10+CD$5,FALSE)*Input2!$B$2</f>
        <v>#N/A</v>
      </c>
      <c r="CE63" s="6" t="e">
        <f>VLOOKUP($B63,Input!$C$2:$DR$352,10+CE$5,FALSE)*Input2!$B$2</f>
        <v>#N/A</v>
      </c>
      <c r="CF63" s="6" t="e">
        <f>VLOOKUP($B63,Input!$C$2:$DR$352,10+CF$5,FALSE)*Input2!$B$2</f>
        <v>#N/A</v>
      </c>
      <c r="CG63" s="6" t="e">
        <f>VLOOKUP($B63,Input!$C$2:$DR$352,10+CG$5,FALSE)*Input2!$B$2</f>
        <v>#N/A</v>
      </c>
      <c r="CH63" s="6" t="e">
        <f>VLOOKUP($B63,Input!$C$2:$DR$352,10+CH$5,FALSE)*Input2!$B$2</f>
        <v>#N/A</v>
      </c>
      <c r="CI63" s="6" t="e">
        <f>VLOOKUP($B63,Input!$C$2:$DR$352,10+CI$5,FALSE)*Input2!$B$2</f>
        <v>#N/A</v>
      </c>
      <c r="CJ63" s="6" t="e">
        <f>VLOOKUP($B63,Input!$C$2:$DR$352,10+CJ$5,FALSE)*Input2!$B$2</f>
        <v>#N/A</v>
      </c>
      <c r="CK63" s="6" t="e">
        <f>VLOOKUP($B63,Input!$C$2:$DR$352,10+CK$5,FALSE)*Input2!$B$2</f>
        <v>#N/A</v>
      </c>
      <c r="CL63" s="6" t="e">
        <f>VLOOKUP($B63,Input!$C$2:$DR$352,10+CL$5,FALSE)*Input2!$B$2</f>
        <v>#N/A</v>
      </c>
      <c r="CM63" s="6" t="e">
        <f>VLOOKUP($B63,Input!$C$2:$DR$352,10+CM$5,FALSE)*Input2!$B$2</f>
        <v>#N/A</v>
      </c>
      <c r="CN63" s="6" t="e">
        <f>VLOOKUP($B63,Input!$C$2:$DR$352,10+CN$5,FALSE)*Input2!$B$2</f>
        <v>#N/A</v>
      </c>
      <c r="CO63" s="6" t="e">
        <f>VLOOKUP($B63,Input!$C$2:$DR$352,10+CO$5,FALSE)*Input2!$B$2</f>
        <v>#N/A</v>
      </c>
      <c r="CP63" s="6" t="e">
        <f>VLOOKUP($B63,Input!$C$2:$DR$352,10+CP$5,FALSE)*Input2!$B$2</f>
        <v>#N/A</v>
      </c>
    </row>
    <row r="64" spans="1:94" outlineLevel="2">
      <c r="A64" s="63" t="s">
        <v>8</v>
      </c>
      <c r="B64" s="21" t="s">
        <v>157</v>
      </c>
      <c r="C64" s="7"/>
      <c r="D64" s="6" t="e">
        <f>VLOOKUP($B64,Input!$C$2:$DR$352,10+D$5,FALSE)*Input2!$B$2</f>
        <v>#N/A</v>
      </c>
      <c r="E64" s="6" t="e">
        <f>VLOOKUP($B64,Input!$C$2:$DR$352,10+E$5,FALSE)*Input2!$B$2</f>
        <v>#N/A</v>
      </c>
      <c r="F64" s="6" t="e">
        <f>VLOOKUP($B64,Input!$C$2:$DR$352,10+F$5,FALSE)*Input2!$B$2</f>
        <v>#N/A</v>
      </c>
      <c r="G64" s="6" t="e">
        <f>VLOOKUP($B64,Input!$C$2:$DR$352,10+G$5,FALSE)*Input2!$B$2</f>
        <v>#N/A</v>
      </c>
      <c r="H64" s="6" t="e">
        <f>VLOOKUP($B64,Input!$C$2:$DR$352,10+H$5,FALSE)*Input2!$B$2</f>
        <v>#N/A</v>
      </c>
      <c r="I64" s="6" t="e">
        <f>VLOOKUP($B64,Input!$C$2:$DR$352,10+I$5,FALSE)*Input2!$B$2</f>
        <v>#N/A</v>
      </c>
      <c r="J64" s="6" t="e">
        <f>VLOOKUP($B64,Input!$C$2:$DR$352,10+J$5,FALSE)*Input2!$B$2</f>
        <v>#N/A</v>
      </c>
      <c r="K64" s="6" t="e">
        <f>VLOOKUP($B64,Input!$C$2:$DR$352,10+K$5,FALSE)*Input2!$B$2</f>
        <v>#N/A</v>
      </c>
      <c r="L64" s="6" t="e">
        <f>VLOOKUP($B64,Input!$C$2:$DR$352,10+L$5,FALSE)*Input2!$B$2</f>
        <v>#N/A</v>
      </c>
      <c r="M64" s="6" t="e">
        <f>VLOOKUP($B64,Input!$C$2:$DR$352,10+M$5,FALSE)*Input2!$B$2</f>
        <v>#N/A</v>
      </c>
      <c r="N64" s="6" t="e">
        <f>VLOOKUP($B64,Input!$C$2:$DR$352,10+N$5,FALSE)*Input2!$B$2</f>
        <v>#N/A</v>
      </c>
      <c r="O64" s="6" t="e">
        <f>VLOOKUP($B64,Input!$C$2:$DR$352,10+O$5,FALSE)*Input2!$B$2</f>
        <v>#N/A</v>
      </c>
      <c r="P64" s="6" t="e">
        <f>VLOOKUP($B64,Input!$C$2:$DR$352,10+P$5,FALSE)*Input2!$B$2</f>
        <v>#N/A</v>
      </c>
      <c r="Q64" s="6" t="e">
        <f>VLOOKUP($B64,Input!$C$2:$DR$352,10+Q$5,FALSE)*Input2!$B$2</f>
        <v>#N/A</v>
      </c>
      <c r="R64" s="6" t="e">
        <f>VLOOKUP($B64,Input!$C$2:$DR$352,10+R$5,FALSE)*Input2!$B$2</f>
        <v>#N/A</v>
      </c>
      <c r="S64" s="6" t="e">
        <f>VLOOKUP($B64,Input!$C$2:$DR$352,10+S$5,FALSE)*Input2!$B$2</f>
        <v>#N/A</v>
      </c>
      <c r="T64" s="6" t="e">
        <f>VLOOKUP($B64,Input!$C$2:$DR$352,10+T$5,FALSE)*Input2!$B$2</f>
        <v>#N/A</v>
      </c>
      <c r="U64" s="6" t="e">
        <f>VLOOKUP($B64,Input!$C$2:$DR$352,10+U$5,FALSE)*Input2!$B$2</f>
        <v>#N/A</v>
      </c>
      <c r="V64" s="6" t="e">
        <f>VLOOKUP($B64,Input!$C$2:$DR$352,10+V$5,FALSE)*Input2!$B$2</f>
        <v>#N/A</v>
      </c>
      <c r="W64" s="6" t="e">
        <f>VLOOKUP($B64,Input!$C$2:$DR$352,10+W$5,FALSE)*Input2!$B$2</f>
        <v>#N/A</v>
      </c>
      <c r="X64" s="6" t="e">
        <f>VLOOKUP($B64,Input!$C$2:$DR$352,10+X$5,FALSE)*Input2!$B$2</f>
        <v>#N/A</v>
      </c>
      <c r="Y64" s="6" t="e">
        <f>VLOOKUP($B64,Input!$C$2:$DR$352,10+Y$5,FALSE)*Input2!$B$2</f>
        <v>#N/A</v>
      </c>
      <c r="Z64" s="6" t="e">
        <f>VLOOKUP($B64,Input!$C$2:$DR$352,10+Z$5,FALSE)*Input2!$B$2</f>
        <v>#N/A</v>
      </c>
      <c r="AA64" s="6" t="e">
        <f>VLOOKUP($B64,Input!$C$2:$DR$352,10+AA$5,FALSE)*Input2!$B$2</f>
        <v>#N/A</v>
      </c>
      <c r="AB64" s="6" t="e">
        <f>VLOOKUP($B64,Input!$C$2:$DR$352,10+AB$5,FALSE)*Input2!$B$2</f>
        <v>#N/A</v>
      </c>
      <c r="AC64" s="6" t="e">
        <f>VLOOKUP($B64,Input!$C$2:$DR$352,10+AC$5,FALSE)*Input2!$B$2</f>
        <v>#N/A</v>
      </c>
      <c r="AD64" s="6" t="e">
        <f>VLOOKUP($B64,Input!$C$2:$DR$352,10+AD$5,FALSE)*Input2!$B$2</f>
        <v>#N/A</v>
      </c>
      <c r="AE64" s="6" t="e">
        <f>VLOOKUP($B64,Input!$C$2:$DR$352,10+AE$5,FALSE)*Input2!$B$2</f>
        <v>#N/A</v>
      </c>
      <c r="AF64" s="6" t="e">
        <f>VLOOKUP($B64,Input!$C$2:$DR$352,10+AF$5,FALSE)*Input2!$B$2</f>
        <v>#N/A</v>
      </c>
      <c r="AG64" s="6" t="e">
        <f>VLOOKUP($B64,Input!$C$2:$DR$352,10+AG$5,FALSE)*Input2!$B$2</f>
        <v>#N/A</v>
      </c>
      <c r="AH64" s="6" t="e">
        <f>VLOOKUP($B64,Input!$C$2:$DR$352,10+AH$5,FALSE)*Input2!$B$2</f>
        <v>#N/A</v>
      </c>
      <c r="AI64" s="6" t="e">
        <f>VLOOKUP($B64,Input!$C$2:$DR$352,10+AI$5,FALSE)*Input2!$B$2</f>
        <v>#N/A</v>
      </c>
      <c r="AJ64" s="6" t="e">
        <f>VLOOKUP($B64,Input!$C$2:$DR$352,10+AJ$5,FALSE)*Input2!$B$2</f>
        <v>#N/A</v>
      </c>
      <c r="AK64" s="6" t="e">
        <f>VLOOKUP($B64,Input!$C$2:$DR$352,10+AK$5,FALSE)*Input2!$B$2</f>
        <v>#N/A</v>
      </c>
      <c r="AL64" s="6" t="e">
        <f>VLOOKUP($B64,Input!$C$2:$DR$352,10+AL$5,FALSE)*Input2!$B$2</f>
        <v>#N/A</v>
      </c>
      <c r="AM64" s="6" t="e">
        <f>VLOOKUP($B64,Input!$C$2:$DR$352,10+AM$5,FALSE)*Input2!$B$2</f>
        <v>#N/A</v>
      </c>
      <c r="AN64" s="6" t="e">
        <f>VLOOKUP($B64,Input!$C$2:$DR$352,10+AN$5,FALSE)*Input2!$B$2</f>
        <v>#N/A</v>
      </c>
      <c r="AO64" s="6" t="e">
        <f>VLOOKUP($B64,Input!$C$2:$DR$352,10+AO$5,FALSE)*Input2!$B$2</f>
        <v>#N/A</v>
      </c>
      <c r="AP64" s="6" t="e">
        <f>VLOOKUP($B64,Input!$C$2:$DR$352,10+AP$5,FALSE)*Input2!$B$2</f>
        <v>#N/A</v>
      </c>
      <c r="AQ64" s="6" t="e">
        <f>VLOOKUP($B64,Input!$C$2:$DR$352,10+AQ$5,FALSE)*Input2!$B$2</f>
        <v>#N/A</v>
      </c>
      <c r="AR64" s="6" t="e">
        <f>VLOOKUP($B64,Input!$C$2:$DR$352,10+AR$5,FALSE)*Input2!$B$2</f>
        <v>#N/A</v>
      </c>
      <c r="AS64" s="6" t="e">
        <f>VLOOKUP($B64,Input!$C$2:$DR$352,10+AS$5,FALSE)*Input2!$B$2</f>
        <v>#N/A</v>
      </c>
      <c r="AT64" s="6" t="e">
        <f>VLOOKUP($B64,Input!$C$2:$DR$352,10+AT$5,FALSE)*Input2!$B$2</f>
        <v>#N/A</v>
      </c>
      <c r="AU64" s="6" t="e">
        <f>VLOOKUP($B64,Input!$C$2:$DR$352,10+AU$5,FALSE)*Input2!$B$2</f>
        <v>#N/A</v>
      </c>
      <c r="AV64" s="6" t="e">
        <f>VLOOKUP($B64,Input!$C$2:$DR$352,10+AV$5,FALSE)*Input2!$B$2</f>
        <v>#N/A</v>
      </c>
      <c r="AW64" s="6" t="e">
        <f>VLOOKUP($B64,Input!$C$2:$DR$352,10+AW$5,FALSE)*Input2!$B$2</f>
        <v>#N/A</v>
      </c>
      <c r="AX64" s="6" t="e">
        <f>VLOOKUP($B64,Input!$C$2:$DR$352,10+AX$5,FALSE)*Input2!$B$2</f>
        <v>#N/A</v>
      </c>
      <c r="AY64" s="6" t="e">
        <f>VLOOKUP($B64,Input!$C$2:$DR$352,10+AY$5,FALSE)*Input2!$B$2</f>
        <v>#N/A</v>
      </c>
      <c r="AZ64" s="6" t="e">
        <f>VLOOKUP($B64,Input!$C$2:$DR$352,10+AZ$5,FALSE)*Input2!$B$2</f>
        <v>#N/A</v>
      </c>
      <c r="BA64" s="6" t="e">
        <f>VLOOKUP($B64,Input!$C$2:$DR$352,10+BA$5,FALSE)*Input2!$B$2</f>
        <v>#N/A</v>
      </c>
      <c r="BB64" s="6" t="e">
        <f>VLOOKUP($B64,Input!$C$2:$DR$352,10+BB$5,FALSE)*Input2!$B$2</f>
        <v>#N/A</v>
      </c>
      <c r="BC64" s="6" t="e">
        <f>VLOOKUP($B64,Input!$C$2:$DR$352,10+BC$5,FALSE)*Input2!$B$2</f>
        <v>#N/A</v>
      </c>
      <c r="BD64" s="6" t="e">
        <f>VLOOKUP($B64,Input!$C$2:$DR$352,10+BD$5,FALSE)*Input2!$B$2</f>
        <v>#N/A</v>
      </c>
      <c r="BE64" s="6" t="e">
        <f>VLOOKUP($B64,Input!$C$2:$DR$352,10+BE$5,FALSE)*Input2!$B$2</f>
        <v>#N/A</v>
      </c>
      <c r="BF64" s="6" t="e">
        <f>VLOOKUP($B64,Input!$C$2:$DR$352,10+BF$5,FALSE)*Input2!$B$2</f>
        <v>#N/A</v>
      </c>
      <c r="BG64" s="6" t="e">
        <f>VLOOKUP($B64,Input!$C$2:$DR$352,10+BG$5,FALSE)*Input2!$B$2</f>
        <v>#N/A</v>
      </c>
      <c r="BH64" s="6" t="e">
        <f>VLOOKUP($B64,Input!$C$2:$DR$352,10+BH$5,FALSE)*Input2!$B$2</f>
        <v>#N/A</v>
      </c>
      <c r="BI64" s="6" t="e">
        <f>VLOOKUP($B64,Input!$C$2:$DR$352,10+BI$5,FALSE)*Input2!$B$2</f>
        <v>#N/A</v>
      </c>
      <c r="BJ64" s="6" t="e">
        <f>VLOOKUP($B64,Input!$C$2:$DR$352,10+BJ$5,FALSE)*Input2!$B$2</f>
        <v>#N/A</v>
      </c>
      <c r="BK64" s="6" t="e">
        <f>VLOOKUP($B64,Input!$C$2:$DR$352,10+BK$5,FALSE)*Input2!$B$2</f>
        <v>#N/A</v>
      </c>
      <c r="BL64" s="6" t="e">
        <f>VLOOKUP($B64,Input!$C$2:$DR$352,10+BL$5,FALSE)*Input2!$B$2</f>
        <v>#N/A</v>
      </c>
      <c r="BM64" s="6" t="e">
        <f>VLOOKUP($B64,Input!$C$2:$DR$352,10+BM$5,FALSE)*Input2!$B$2</f>
        <v>#N/A</v>
      </c>
      <c r="BN64" s="6" t="e">
        <f>VLOOKUP($B64,Input!$C$2:$DR$352,10+BN$5,FALSE)*Input2!$B$2</f>
        <v>#N/A</v>
      </c>
      <c r="BO64" s="6" t="e">
        <f>VLOOKUP($B64,Input!$C$2:$DR$352,10+BO$5,FALSE)*Input2!$B$2</f>
        <v>#N/A</v>
      </c>
      <c r="BP64" s="6" t="e">
        <f>VLOOKUP($B64,Input!$C$2:$DR$352,10+BP$5,FALSE)*Input2!$B$2</f>
        <v>#N/A</v>
      </c>
      <c r="BQ64" s="6" t="e">
        <f>VLOOKUP($B64,Input!$C$2:$DR$352,10+BQ$5,FALSE)*Input2!$B$2</f>
        <v>#N/A</v>
      </c>
      <c r="BR64" s="6" t="e">
        <f>VLOOKUP($B64,Input!$C$2:$DR$352,10+BR$5,FALSE)*Input2!$B$2</f>
        <v>#N/A</v>
      </c>
      <c r="BS64" s="6" t="e">
        <f>VLOOKUP($B64,Input!$C$2:$DR$352,10+BS$5,FALSE)*Input2!$B$2</f>
        <v>#N/A</v>
      </c>
      <c r="BT64" s="6" t="e">
        <f>VLOOKUP($B64,Input!$C$2:$DR$352,10+BT$5,FALSE)*Input2!$B$2</f>
        <v>#N/A</v>
      </c>
      <c r="BU64" s="6" t="e">
        <f>VLOOKUP($B64,Input!$C$2:$DR$352,10+BU$5,FALSE)*Input2!$B$2</f>
        <v>#N/A</v>
      </c>
      <c r="BV64" s="6" t="e">
        <f>VLOOKUP($B64,Input!$C$2:$DR$352,10+BV$5,FALSE)*Input2!$B$2</f>
        <v>#N/A</v>
      </c>
      <c r="BW64" s="6" t="e">
        <f>VLOOKUP($B64,Input!$C$2:$DR$352,10+BW$5,FALSE)*Input2!$B$2</f>
        <v>#N/A</v>
      </c>
      <c r="BX64" s="6" t="e">
        <f>VLOOKUP($B64,Input!$C$2:$DR$352,10+BX$5,FALSE)*Input2!$B$2</f>
        <v>#N/A</v>
      </c>
      <c r="BY64" s="6" t="e">
        <f>VLOOKUP($B64,Input!$C$2:$DR$352,10+BY$5,FALSE)*Input2!$B$2</f>
        <v>#N/A</v>
      </c>
      <c r="BZ64" s="6" t="e">
        <f>VLOOKUP($B64,Input!$C$2:$DR$352,10+BZ$5,FALSE)*Input2!$B$2</f>
        <v>#N/A</v>
      </c>
      <c r="CA64" s="6" t="e">
        <f>VLOOKUP($B64,Input!$C$2:$DR$352,10+CA$5,FALSE)*Input2!$B$2</f>
        <v>#N/A</v>
      </c>
      <c r="CB64" s="6" t="e">
        <f>VLOOKUP($B64,Input!$C$2:$DR$352,10+CB$5,FALSE)*Input2!$B$2</f>
        <v>#N/A</v>
      </c>
      <c r="CC64" s="6" t="e">
        <f>VLOOKUP($B64,Input!$C$2:$DR$352,10+CC$5,FALSE)*Input2!$B$2</f>
        <v>#N/A</v>
      </c>
      <c r="CD64" s="6" t="e">
        <f>VLOOKUP($B64,Input!$C$2:$DR$352,10+CD$5,FALSE)*Input2!$B$2</f>
        <v>#N/A</v>
      </c>
      <c r="CE64" s="6" t="e">
        <f>VLOOKUP($B64,Input!$C$2:$DR$352,10+CE$5,FALSE)*Input2!$B$2</f>
        <v>#N/A</v>
      </c>
      <c r="CF64" s="6" t="e">
        <f>VLOOKUP($B64,Input!$C$2:$DR$352,10+CF$5,FALSE)*Input2!$B$2</f>
        <v>#N/A</v>
      </c>
      <c r="CG64" s="6" t="e">
        <f>VLOOKUP($B64,Input!$C$2:$DR$352,10+CG$5,FALSE)*Input2!$B$2</f>
        <v>#N/A</v>
      </c>
      <c r="CH64" s="6" t="e">
        <f>VLOOKUP($B64,Input!$C$2:$DR$352,10+CH$5,FALSE)*Input2!$B$2</f>
        <v>#N/A</v>
      </c>
      <c r="CI64" s="6" t="e">
        <f>VLOOKUP($B64,Input!$C$2:$DR$352,10+CI$5,FALSE)*Input2!$B$2</f>
        <v>#N/A</v>
      </c>
      <c r="CJ64" s="6" t="e">
        <f>VLOOKUP($B64,Input!$C$2:$DR$352,10+CJ$5,FALSE)*Input2!$B$2</f>
        <v>#N/A</v>
      </c>
      <c r="CK64" s="6" t="e">
        <f>VLOOKUP($B64,Input!$C$2:$DR$352,10+CK$5,FALSE)*Input2!$B$2</f>
        <v>#N/A</v>
      </c>
      <c r="CL64" s="6" t="e">
        <f>VLOOKUP($B64,Input!$C$2:$DR$352,10+CL$5,FALSE)*Input2!$B$2</f>
        <v>#N/A</v>
      </c>
      <c r="CM64" s="6" t="e">
        <f>VLOOKUP($B64,Input!$C$2:$DR$352,10+CM$5,FALSE)*Input2!$B$2</f>
        <v>#N/A</v>
      </c>
      <c r="CN64" s="6" t="e">
        <f>VLOOKUP($B64,Input!$C$2:$DR$352,10+CN$5,FALSE)*Input2!$B$2</f>
        <v>#N/A</v>
      </c>
      <c r="CO64" s="6" t="e">
        <f>VLOOKUP($B64,Input!$C$2:$DR$352,10+CO$5,FALSE)*Input2!$B$2</f>
        <v>#N/A</v>
      </c>
      <c r="CP64" s="6" t="e">
        <f>VLOOKUP($B64,Input!$C$2:$DR$352,10+CP$5,FALSE)*Input2!$B$2</f>
        <v>#N/A</v>
      </c>
    </row>
    <row r="65" spans="1:95" outlineLevel="3">
      <c r="A65" s="5" t="s">
        <v>9</v>
      </c>
      <c r="B65" s="21" t="s">
        <v>158</v>
      </c>
      <c r="C65" s="7"/>
      <c r="D65" s="6" t="e">
        <f>VLOOKUP($B65,Input!$C$2:$DR$352,10+D$5,FALSE)*Input2!$B$2</f>
        <v>#N/A</v>
      </c>
      <c r="E65" s="6" t="e">
        <f>VLOOKUP($B65,Input!$C$2:$DR$352,10+E$5,FALSE)*Input2!$B$2</f>
        <v>#N/A</v>
      </c>
      <c r="F65" s="6" t="e">
        <f>VLOOKUP($B65,Input!$C$2:$DR$352,10+F$5,FALSE)*Input2!$B$2</f>
        <v>#N/A</v>
      </c>
      <c r="G65" s="6" t="e">
        <f>VLOOKUP($B65,Input!$C$2:$DR$352,10+G$5,FALSE)*Input2!$B$2</f>
        <v>#N/A</v>
      </c>
      <c r="H65" s="6" t="e">
        <f>VLOOKUP($B65,Input!$C$2:$DR$352,10+H$5,FALSE)*Input2!$B$2</f>
        <v>#N/A</v>
      </c>
      <c r="I65" s="6" t="e">
        <f>VLOOKUP($B65,Input!$C$2:$DR$352,10+I$5,FALSE)*Input2!$B$2</f>
        <v>#N/A</v>
      </c>
      <c r="J65" s="6" t="e">
        <f>VLOOKUP($B65,Input!$C$2:$DR$352,10+J$5,FALSE)*Input2!$B$2</f>
        <v>#N/A</v>
      </c>
      <c r="K65" s="6" t="e">
        <f>VLOOKUP($B65,Input!$C$2:$DR$352,10+K$5,FALSE)*Input2!$B$2</f>
        <v>#N/A</v>
      </c>
      <c r="L65" s="6" t="e">
        <f>VLOOKUP($B65,Input!$C$2:$DR$352,10+L$5,FALSE)*Input2!$B$2</f>
        <v>#N/A</v>
      </c>
      <c r="M65" s="6" t="e">
        <f>VLOOKUP($B65,Input!$C$2:$DR$352,10+M$5,FALSE)*Input2!$B$2</f>
        <v>#N/A</v>
      </c>
      <c r="N65" s="6" t="e">
        <f>VLOOKUP($B65,Input!$C$2:$DR$352,10+N$5,FALSE)*Input2!$B$2</f>
        <v>#N/A</v>
      </c>
      <c r="O65" s="6" t="e">
        <f>VLOOKUP($B65,Input!$C$2:$DR$352,10+O$5,FALSE)*Input2!$B$2</f>
        <v>#N/A</v>
      </c>
      <c r="P65" s="6" t="e">
        <f>VLOOKUP($B65,Input!$C$2:$DR$352,10+P$5,FALSE)*Input2!$B$2</f>
        <v>#N/A</v>
      </c>
      <c r="Q65" s="6" t="e">
        <f>VLOOKUP($B65,Input!$C$2:$DR$352,10+Q$5,FALSE)*Input2!$B$2</f>
        <v>#N/A</v>
      </c>
      <c r="R65" s="6" t="e">
        <f>VLOOKUP($B65,Input!$C$2:$DR$352,10+R$5,FALSE)*Input2!$B$2</f>
        <v>#N/A</v>
      </c>
      <c r="S65" s="6" t="e">
        <f>VLOOKUP($B65,Input!$C$2:$DR$352,10+S$5,FALSE)*Input2!$B$2</f>
        <v>#N/A</v>
      </c>
      <c r="T65" s="6" t="e">
        <f>VLOOKUP($B65,Input!$C$2:$DR$352,10+T$5,FALSE)*Input2!$B$2</f>
        <v>#N/A</v>
      </c>
      <c r="U65" s="6" t="e">
        <f>VLOOKUP($B65,Input!$C$2:$DR$352,10+U$5,FALSE)*Input2!$B$2</f>
        <v>#N/A</v>
      </c>
      <c r="V65" s="6" t="e">
        <f>VLOOKUP($B65,Input!$C$2:$DR$352,10+V$5,FALSE)*Input2!$B$2</f>
        <v>#N/A</v>
      </c>
      <c r="W65" s="6" t="e">
        <f>VLOOKUP($B65,Input!$C$2:$DR$352,10+W$5,FALSE)*Input2!$B$2</f>
        <v>#N/A</v>
      </c>
      <c r="X65" s="6" t="e">
        <f>VLOOKUP($B65,Input!$C$2:$DR$352,10+X$5,FALSE)*Input2!$B$2</f>
        <v>#N/A</v>
      </c>
      <c r="Y65" s="6" t="e">
        <f>VLOOKUP($B65,Input!$C$2:$DR$352,10+Y$5,FALSE)*Input2!$B$2</f>
        <v>#N/A</v>
      </c>
      <c r="Z65" s="6" t="e">
        <f>VLOOKUP($B65,Input!$C$2:$DR$352,10+Z$5,FALSE)*Input2!$B$2</f>
        <v>#N/A</v>
      </c>
      <c r="AA65" s="6" t="e">
        <f>VLOOKUP($B65,Input!$C$2:$DR$352,10+AA$5,FALSE)*Input2!$B$2</f>
        <v>#N/A</v>
      </c>
      <c r="AB65" s="6" t="e">
        <f>VLOOKUP($B65,Input!$C$2:$DR$352,10+AB$5,FALSE)*Input2!$B$2</f>
        <v>#N/A</v>
      </c>
      <c r="AC65" s="6" t="e">
        <f>VLOOKUP($B65,Input!$C$2:$DR$352,10+AC$5,FALSE)*Input2!$B$2</f>
        <v>#N/A</v>
      </c>
      <c r="AD65" s="6" t="e">
        <f>VLOOKUP($B65,Input!$C$2:$DR$352,10+AD$5,FALSE)*Input2!$B$2</f>
        <v>#N/A</v>
      </c>
      <c r="AE65" s="6" t="e">
        <f>VLOOKUP($B65,Input!$C$2:$DR$352,10+AE$5,FALSE)*Input2!$B$2</f>
        <v>#N/A</v>
      </c>
      <c r="AF65" s="6" t="e">
        <f>VLOOKUP($B65,Input!$C$2:$DR$352,10+AF$5,FALSE)*Input2!$B$2</f>
        <v>#N/A</v>
      </c>
      <c r="AG65" s="6" t="e">
        <f>VLOOKUP($B65,Input!$C$2:$DR$352,10+AG$5,FALSE)*Input2!$B$2</f>
        <v>#N/A</v>
      </c>
      <c r="AH65" s="6" t="e">
        <f>VLOOKUP($B65,Input!$C$2:$DR$352,10+AH$5,FALSE)*Input2!$B$2</f>
        <v>#N/A</v>
      </c>
      <c r="AI65" s="6" t="e">
        <f>VLOOKUP($B65,Input!$C$2:$DR$352,10+AI$5,FALSE)*Input2!$B$2</f>
        <v>#N/A</v>
      </c>
      <c r="AJ65" s="6" t="e">
        <f>VLOOKUP($B65,Input!$C$2:$DR$352,10+AJ$5,FALSE)*Input2!$B$2</f>
        <v>#N/A</v>
      </c>
      <c r="AK65" s="6" t="e">
        <f>VLOOKUP($B65,Input!$C$2:$DR$352,10+AK$5,FALSE)*Input2!$B$2</f>
        <v>#N/A</v>
      </c>
      <c r="AL65" s="6" t="e">
        <f>VLOOKUP($B65,Input!$C$2:$DR$352,10+AL$5,FALSE)*Input2!$B$2</f>
        <v>#N/A</v>
      </c>
      <c r="AM65" s="6" t="e">
        <f>VLOOKUP($B65,Input!$C$2:$DR$352,10+AM$5,FALSE)*Input2!$B$2</f>
        <v>#N/A</v>
      </c>
      <c r="AN65" s="6" t="e">
        <f>VLOOKUP($B65,Input!$C$2:$DR$352,10+AN$5,FALSE)*Input2!$B$2</f>
        <v>#N/A</v>
      </c>
      <c r="AO65" s="6" t="e">
        <f>VLOOKUP($B65,Input!$C$2:$DR$352,10+AO$5,FALSE)*Input2!$B$2</f>
        <v>#N/A</v>
      </c>
      <c r="AP65" s="6" t="e">
        <f>VLOOKUP($B65,Input!$C$2:$DR$352,10+AP$5,FALSE)*Input2!$B$2</f>
        <v>#N/A</v>
      </c>
      <c r="AQ65" s="6" t="e">
        <f>VLOOKUP($B65,Input!$C$2:$DR$352,10+AQ$5,FALSE)*Input2!$B$2</f>
        <v>#N/A</v>
      </c>
      <c r="AR65" s="6" t="e">
        <f>VLOOKUP($B65,Input!$C$2:$DR$352,10+AR$5,FALSE)*Input2!$B$2</f>
        <v>#N/A</v>
      </c>
      <c r="AS65" s="6" t="e">
        <f>VLOOKUP($B65,Input!$C$2:$DR$352,10+AS$5,FALSE)*Input2!$B$2</f>
        <v>#N/A</v>
      </c>
      <c r="AT65" s="6" t="e">
        <f>VLOOKUP($B65,Input!$C$2:$DR$352,10+AT$5,FALSE)*Input2!$B$2</f>
        <v>#N/A</v>
      </c>
      <c r="AU65" s="6" t="e">
        <f>VLOOKUP($B65,Input!$C$2:$DR$352,10+AU$5,FALSE)*Input2!$B$2</f>
        <v>#N/A</v>
      </c>
      <c r="AV65" s="6" t="e">
        <f>VLOOKUP($B65,Input!$C$2:$DR$352,10+AV$5,FALSE)*Input2!$B$2</f>
        <v>#N/A</v>
      </c>
      <c r="AW65" s="6" t="e">
        <f>VLOOKUP($B65,Input!$C$2:$DR$352,10+AW$5,FALSE)*Input2!$B$2</f>
        <v>#N/A</v>
      </c>
      <c r="AX65" s="6" t="e">
        <f>VLOOKUP($B65,Input!$C$2:$DR$352,10+AX$5,FALSE)*Input2!$B$2</f>
        <v>#N/A</v>
      </c>
      <c r="AY65" s="6" t="e">
        <f>VLOOKUP($B65,Input!$C$2:$DR$352,10+AY$5,FALSE)*Input2!$B$2</f>
        <v>#N/A</v>
      </c>
      <c r="AZ65" s="6" t="e">
        <f>VLOOKUP($B65,Input!$C$2:$DR$352,10+AZ$5,FALSE)*Input2!$B$2</f>
        <v>#N/A</v>
      </c>
      <c r="BA65" s="6" t="e">
        <f>VLOOKUP($B65,Input!$C$2:$DR$352,10+BA$5,FALSE)*Input2!$B$2</f>
        <v>#N/A</v>
      </c>
      <c r="BB65" s="6" t="e">
        <f>VLOOKUP($B65,Input!$C$2:$DR$352,10+BB$5,FALSE)*Input2!$B$2</f>
        <v>#N/A</v>
      </c>
      <c r="BC65" s="6" t="e">
        <f>VLOOKUP($B65,Input!$C$2:$DR$352,10+BC$5,FALSE)*Input2!$B$2</f>
        <v>#N/A</v>
      </c>
      <c r="BD65" s="6" t="e">
        <f>VLOOKUP($B65,Input!$C$2:$DR$352,10+BD$5,FALSE)*Input2!$B$2</f>
        <v>#N/A</v>
      </c>
      <c r="BE65" s="6" t="e">
        <f>VLOOKUP($B65,Input!$C$2:$DR$352,10+BE$5,FALSE)*Input2!$B$2</f>
        <v>#N/A</v>
      </c>
      <c r="BF65" s="6" t="e">
        <f>VLOOKUP($B65,Input!$C$2:$DR$352,10+BF$5,FALSE)*Input2!$B$2</f>
        <v>#N/A</v>
      </c>
      <c r="BG65" s="6" t="e">
        <f>VLOOKUP($B65,Input!$C$2:$DR$352,10+BG$5,FALSE)*Input2!$B$2</f>
        <v>#N/A</v>
      </c>
      <c r="BH65" s="6" t="e">
        <f>VLOOKUP($B65,Input!$C$2:$DR$352,10+BH$5,FALSE)*Input2!$B$2</f>
        <v>#N/A</v>
      </c>
      <c r="BI65" s="6" t="e">
        <f>VLOOKUP($B65,Input!$C$2:$DR$352,10+BI$5,FALSE)*Input2!$B$2</f>
        <v>#N/A</v>
      </c>
      <c r="BJ65" s="6" t="e">
        <f>VLOOKUP($B65,Input!$C$2:$DR$352,10+BJ$5,FALSE)*Input2!$B$2</f>
        <v>#N/A</v>
      </c>
      <c r="BK65" s="6" t="e">
        <f>VLOOKUP($B65,Input!$C$2:$DR$352,10+BK$5,FALSE)*Input2!$B$2</f>
        <v>#N/A</v>
      </c>
      <c r="BL65" s="6" t="e">
        <f>VLOOKUP($B65,Input!$C$2:$DR$352,10+BL$5,FALSE)*Input2!$B$2</f>
        <v>#N/A</v>
      </c>
      <c r="BM65" s="6" t="e">
        <f>VLOOKUP($B65,Input!$C$2:$DR$352,10+BM$5,FALSE)*Input2!$B$2</f>
        <v>#N/A</v>
      </c>
      <c r="BN65" s="6" t="e">
        <f>VLOOKUP($B65,Input!$C$2:$DR$352,10+BN$5,FALSE)*Input2!$B$2</f>
        <v>#N/A</v>
      </c>
      <c r="BO65" s="6" t="e">
        <f>VLOOKUP($B65,Input!$C$2:$DR$352,10+BO$5,FALSE)*Input2!$B$2</f>
        <v>#N/A</v>
      </c>
      <c r="BP65" s="6" t="e">
        <f>VLOOKUP($B65,Input!$C$2:$DR$352,10+BP$5,FALSE)*Input2!$B$2</f>
        <v>#N/A</v>
      </c>
      <c r="BQ65" s="6" t="e">
        <f>VLOOKUP($B65,Input!$C$2:$DR$352,10+BQ$5,FALSE)*Input2!$B$2</f>
        <v>#N/A</v>
      </c>
      <c r="BR65" s="6" t="e">
        <f>VLOOKUP($B65,Input!$C$2:$DR$352,10+BR$5,FALSE)*Input2!$B$2</f>
        <v>#N/A</v>
      </c>
      <c r="BS65" s="6" t="e">
        <f>VLOOKUP($B65,Input!$C$2:$DR$352,10+BS$5,FALSE)*Input2!$B$2</f>
        <v>#N/A</v>
      </c>
      <c r="BT65" s="6" t="e">
        <f>VLOOKUP($B65,Input!$C$2:$DR$352,10+BT$5,FALSE)*Input2!$B$2</f>
        <v>#N/A</v>
      </c>
      <c r="BU65" s="6" t="e">
        <f>VLOOKUP($B65,Input!$C$2:$DR$352,10+BU$5,FALSE)*Input2!$B$2</f>
        <v>#N/A</v>
      </c>
      <c r="BV65" s="6" t="e">
        <f>VLOOKUP($B65,Input!$C$2:$DR$352,10+BV$5,FALSE)*Input2!$B$2</f>
        <v>#N/A</v>
      </c>
      <c r="BW65" s="6" t="e">
        <f>VLOOKUP($B65,Input!$C$2:$DR$352,10+BW$5,FALSE)*Input2!$B$2</f>
        <v>#N/A</v>
      </c>
      <c r="BX65" s="6" t="e">
        <f>VLOOKUP($B65,Input!$C$2:$DR$352,10+BX$5,FALSE)*Input2!$B$2</f>
        <v>#N/A</v>
      </c>
      <c r="BY65" s="6" t="e">
        <f>VLOOKUP($B65,Input!$C$2:$DR$352,10+BY$5,FALSE)*Input2!$B$2</f>
        <v>#N/A</v>
      </c>
      <c r="BZ65" s="6" t="e">
        <f>VLOOKUP($B65,Input!$C$2:$DR$352,10+BZ$5,FALSE)*Input2!$B$2</f>
        <v>#N/A</v>
      </c>
      <c r="CA65" s="6" t="e">
        <f>VLOOKUP($B65,Input!$C$2:$DR$352,10+CA$5,FALSE)*Input2!$B$2</f>
        <v>#N/A</v>
      </c>
      <c r="CB65" s="6" t="e">
        <f>VLOOKUP($B65,Input!$C$2:$DR$352,10+CB$5,FALSE)*Input2!$B$2</f>
        <v>#N/A</v>
      </c>
      <c r="CC65" s="6" t="e">
        <f>VLOOKUP($B65,Input!$C$2:$DR$352,10+CC$5,FALSE)*Input2!$B$2</f>
        <v>#N/A</v>
      </c>
      <c r="CD65" s="6" t="e">
        <f>VLOOKUP($B65,Input!$C$2:$DR$352,10+CD$5,FALSE)*Input2!$B$2</f>
        <v>#N/A</v>
      </c>
      <c r="CE65" s="6" t="e">
        <f>VLOOKUP($B65,Input!$C$2:$DR$352,10+CE$5,FALSE)*Input2!$B$2</f>
        <v>#N/A</v>
      </c>
      <c r="CF65" s="6" t="e">
        <f>VLOOKUP($B65,Input!$C$2:$DR$352,10+CF$5,FALSE)*Input2!$B$2</f>
        <v>#N/A</v>
      </c>
      <c r="CG65" s="6" t="e">
        <f>VLOOKUP($B65,Input!$C$2:$DR$352,10+CG$5,FALSE)*Input2!$B$2</f>
        <v>#N/A</v>
      </c>
      <c r="CH65" s="6" t="e">
        <f>VLOOKUP($B65,Input!$C$2:$DR$352,10+CH$5,FALSE)*Input2!$B$2</f>
        <v>#N/A</v>
      </c>
      <c r="CI65" s="6" t="e">
        <f>VLOOKUP($B65,Input!$C$2:$DR$352,10+CI$5,FALSE)*Input2!$B$2</f>
        <v>#N/A</v>
      </c>
      <c r="CJ65" s="6" t="e">
        <f>VLOOKUP($B65,Input!$C$2:$DR$352,10+CJ$5,FALSE)*Input2!$B$2</f>
        <v>#N/A</v>
      </c>
      <c r="CK65" s="6" t="e">
        <f>VLOOKUP($B65,Input!$C$2:$DR$352,10+CK$5,FALSE)*Input2!$B$2</f>
        <v>#N/A</v>
      </c>
      <c r="CL65" s="6" t="e">
        <f>VLOOKUP($B65,Input!$C$2:$DR$352,10+CL$5,FALSE)*Input2!$B$2</f>
        <v>#N/A</v>
      </c>
      <c r="CM65" s="6" t="e">
        <f>VLOOKUP($B65,Input!$C$2:$DR$352,10+CM$5,FALSE)*Input2!$B$2</f>
        <v>#N/A</v>
      </c>
      <c r="CN65" s="6" t="e">
        <f>VLOOKUP($B65,Input!$C$2:$DR$352,10+CN$5,FALSE)*Input2!$B$2</f>
        <v>#N/A</v>
      </c>
      <c r="CO65" s="6" t="e">
        <f>VLOOKUP($B65,Input!$C$2:$DR$352,10+CO$5,FALSE)*Input2!$B$2</f>
        <v>#N/A</v>
      </c>
      <c r="CP65" s="6" t="e">
        <f>VLOOKUP($B65,Input!$C$2:$DR$352,10+CP$5,FALSE)*Input2!$B$2</f>
        <v>#N/A</v>
      </c>
    </row>
    <row r="66" spans="1:95" outlineLevel="3">
      <c r="A66" s="5" t="s">
        <v>284</v>
      </c>
      <c r="B66" s="21" t="s">
        <v>159</v>
      </c>
      <c r="C66" s="7"/>
      <c r="D66" s="6" t="e">
        <f>VLOOKUP($B66,Input!$C$2:$DR$352,10+D$5,FALSE)*Input2!$B$2</f>
        <v>#N/A</v>
      </c>
      <c r="E66" s="6" t="e">
        <f>VLOOKUP($B66,Input!$C$2:$DR$352,10+E$5,FALSE)*Input2!$B$2</f>
        <v>#N/A</v>
      </c>
      <c r="F66" s="6" t="e">
        <f>VLOOKUP($B66,Input!$C$2:$DR$352,10+F$5,FALSE)*Input2!$B$2</f>
        <v>#N/A</v>
      </c>
      <c r="G66" s="6" t="e">
        <f>VLOOKUP($B66,Input!$C$2:$DR$352,10+G$5,FALSE)*Input2!$B$2</f>
        <v>#N/A</v>
      </c>
      <c r="H66" s="6" t="e">
        <f>VLOOKUP($B66,Input!$C$2:$DR$352,10+H$5,FALSE)*Input2!$B$2</f>
        <v>#N/A</v>
      </c>
      <c r="I66" s="6" t="e">
        <f>VLOOKUP($B66,Input!$C$2:$DR$352,10+I$5,FALSE)*Input2!$B$2</f>
        <v>#N/A</v>
      </c>
      <c r="J66" s="6" t="e">
        <f>VLOOKUP($B66,Input!$C$2:$DR$352,10+J$5,FALSE)*Input2!$B$2</f>
        <v>#N/A</v>
      </c>
      <c r="K66" s="6" t="e">
        <f>VLOOKUP($B66,Input!$C$2:$DR$352,10+K$5,FALSE)*Input2!$B$2</f>
        <v>#N/A</v>
      </c>
      <c r="L66" s="6" t="e">
        <f>VLOOKUP($B66,Input!$C$2:$DR$352,10+L$5,FALSE)*Input2!$B$2</f>
        <v>#N/A</v>
      </c>
      <c r="M66" s="6" t="e">
        <f>VLOOKUP($B66,Input!$C$2:$DR$352,10+M$5,FALSE)*Input2!$B$2</f>
        <v>#N/A</v>
      </c>
      <c r="N66" s="6" t="e">
        <f>VLOOKUP($B66,Input!$C$2:$DR$352,10+N$5,FALSE)*Input2!$B$2</f>
        <v>#N/A</v>
      </c>
      <c r="O66" s="6" t="e">
        <f>VLOOKUP($B66,Input!$C$2:$DR$352,10+O$5,FALSE)*Input2!$B$2</f>
        <v>#N/A</v>
      </c>
      <c r="P66" s="6" t="e">
        <f>VLOOKUP($B66,Input!$C$2:$DR$352,10+P$5,FALSE)*Input2!$B$2</f>
        <v>#N/A</v>
      </c>
      <c r="Q66" s="6" t="e">
        <f>VLOOKUP($B66,Input!$C$2:$DR$352,10+Q$5,FALSE)*Input2!$B$2</f>
        <v>#N/A</v>
      </c>
      <c r="R66" s="6" t="e">
        <f>VLOOKUP($B66,Input!$C$2:$DR$352,10+R$5,FALSE)*Input2!$B$2</f>
        <v>#N/A</v>
      </c>
      <c r="S66" s="6" t="e">
        <f>VLOOKUP($B66,Input!$C$2:$DR$352,10+S$5,FALSE)*Input2!$B$2</f>
        <v>#N/A</v>
      </c>
      <c r="T66" s="6" t="e">
        <f>VLOOKUP($B66,Input!$C$2:$DR$352,10+T$5,FALSE)*Input2!$B$2</f>
        <v>#N/A</v>
      </c>
      <c r="U66" s="6" t="e">
        <f>VLOOKUP($B66,Input!$C$2:$DR$352,10+U$5,FALSE)*Input2!$B$2</f>
        <v>#N/A</v>
      </c>
      <c r="V66" s="6" t="e">
        <f>VLOOKUP($B66,Input!$C$2:$DR$352,10+V$5,FALSE)*Input2!$B$2</f>
        <v>#N/A</v>
      </c>
      <c r="W66" s="6" t="e">
        <f>VLOOKUP($B66,Input!$C$2:$DR$352,10+W$5,FALSE)*Input2!$B$2</f>
        <v>#N/A</v>
      </c>
      <c r="X66" s="6" t="e">
        <f>VLOOKUP($B66,Input!$C$2:$DR$352,10+X$5,FALSE)*Input2!$B$2</f>
        <v>#N/A</v>
      </c>
      <c r="Y66" s="6" t="e">
        <f>VLOOKUP($B66,Input!$C$2:$DR$352,10+Y$5,FALSE)*Input2!$B$2</f>
        <v>#N/A</v>
      </c>
      <c r="Z66" s="6" t="e">
        <f>VLOOKUP($B66,Input!$C$2:$DR$352,10+Z$5,FALSE)*Input2!$B$2</f>
        <v>#N/A</v>
      </c>
      <c r="AA66" s="6" t="e">
        <f>VLOOKUP($B66,Input!$C$2:$DR$352,10+AA$5,FALSE)*Input2!$B$2</f>
        <v>#N/A</v>
      </c>
      <c r="AB66" s="6" t="e">
        <f>VLOOKUP($B66,Input!$C$2:$DR$352,10+AB$5,FALSE)*Input2!$B$2</f>
        <v>#N/A</v>
      </c>
      <c r="AC66" s="6" t="e">
        <f>VLOOKUP($B66,Input!$C$2:$DR$352,10+AC$5,FALSE)*Input2!$B$2</f>
        <v>#N/A</v>
      </c>
      <c r="AD66" s="6" t="e">
        <f>VLOOKUP($B66,Input!$C$2:$DR$352,10+AD$5,FALSE)*Input2!$B$2</f>
        <v>#N/A</v>
      </c>
      <c r="AE66" s="6" t="e">
        <f>VLOOKUP($B66,Input!$C$2:$DR$352,10+AE$5,FALSE)*Input2!$B$2</f>
        <v>#N/A</v>
      </c>
      <c r="AF66" s="6" t="e">
        <f>VLOOKUP($B66,Input!$C$2:$DR$352,10+AF$5,FALSE)*Input2!$B$2</f>
        <v>#N/A</v>
      </c>
      <c r="AG66" s="6" t="e">
        <f>VLOOKUP($B66,Input!$C$2:$DR$352,10+AG$5,FALSE)*Input2!$B$2</f>
        <v>#N/A</v>
      </c>
      <c r="AH66" s="6" t="e">
        <f>VLOOKUP($B66,Input!$C$2:$DR$352,10+AH$5,FALSE)*Input2!$B$2</f>
        <v>#N/A</v>
      </c>
      <c r="AI66" s="6" t="e">
        <f>VLOOKUP($B66,Input!$C$2:$DR$352,10+AI$5,FALSE)*Input2!$B$2</f>
        <v>#N/A</v>
      </c>
      <c r="AJ66" s="6" t="e">
        <f>VLOOKUP($B66,Input!$C$2:$DR$352,10+AJ$5,FALSE)*Input2!$B$2</f>
        <v>#N/A</v>
      </c>
      <c r="AK66" s="6" t="e">
        <f>VLOOKUP($B66,Input!$C$2:$DR$352,10+AK$5,FALSE)*Input2!$B$2</f>
        <v>#N/A</v>
      </c>
      <c r="AL66" s="6" t="e">
        <f>VLOOKUP($B66,Input!$C$2:$DR$352,10+AL$5,FALSE)*Input2!$B$2</f>
        <v>#N/A</v>
      </c>
      <c r="AM66" s="6" t="e">
        <f>VLOOKUP($B66,Input!$C$2:$DR$352,10+AM$5,FALSE)*Input2!$B$2</f>
        <v>#N/A</v>
      </c>
      <c r="AN66" s="6" t="e">
        <f>VLOOKUP($B66,Input!$C$2:$DR$352,10+AN$5,FALSE)*Input2!$B$2</f>
        <v>#N/A</v>
      </c>
      <c r="AO66" s="6" t="e">
        <f>VLOOKUP($B66,Input!$C$2:$DR$352,10+AO$5,FALSE)*Input2!$B$2</f>
        <v>#N/A</v>
      </c>
      <c r="AP66" s="6" t="e">
        <f>VLOOKUP($B66,Input!$C$2:$DR$352,10+AP$5,FALSE)*Input2!$B$2</f>
        <v>#N/A</v>
      </c>
      <c r="AQ66" s="6" t="e">
        <f>VLOOKUP($B66,Input!$C$2:$DR$352,10+AQ$5,FALSE)*Input2!$B$2</f>
        <v>#N/A</v>
      </c>
      <c r="AR66" s="6" t="e">
        <f>VLOOKUP($B66,Input!$C$2:$DR$352,10+AR$5,FALSE)*Input2!$B$2</f>
        <v>#N/A</v>
      </c>
      <c r="AS66" s="6" t="e">
        <f>VLOOKUP($B66,Input!$C$2:$DR$352,10+AS$5,FALSE)*Input2!$B$2</f>
        <v>#N/A</v>
      </c>
      <c r="AT66" s="6" t="e">
        <f>VLOOKUP($B66,Input!$C$2:$DR$352,10+AT$5,FALSE)*Input2!$B$2</f>
        <v>#N/A</v>
      </c>
      <c r="AU66" s="6" t="e">
        <f>VLOOKUP($B66,Input!$C$2:$DR$352,10+AU$5,FALSE)*Input2!$B$2</f>
        <v>#N/A</v>
      </c>
      <c r="AV66" s="6" t="e">
        <f>VLOOKUP($B66,Input!$C$2:$DR$352,10+AV$5,FALSE)*Input2!$B$2</f>
        <v>#N/A</v>
      </c>
      <c r="AW66" s="6" t="e">
        <f>VLOOKUP($B66,Input!$C$2:$DR$352,10+AW$5,FALSE)*Input2!$B$2</f>
        <v>#N/A</v>
      </c>
      <c r="AX66" s="6" t="e">
        <f>VLOOKUP($B66,Input!$C$2:$DR$352,10+AX$5,FALSE)*Input2!$B$2</f>
        <v>#N/A</v>
      </c>
      <c r="AY66" s="6" t="e">
        <f>VLOOKUP($B66,Input!$C$2:$DR$352,10+AY$5,FALSE)*Input2!$B$2</f>
        <v>#N/A</v>
      </c>
      <c r="AZ66" s="6" t="e">
        <f>VLOOKUP($B66,Input!$C$2:$DR$352,10+AZ$5,FALSE)*Input2!$B$2</f>
        <v>#N/A</v>
      </c>
      <c r="BA66" s="6" t="e">
        <f>VLOOKUP($B66,Input!$C$2:$DR$352,10+BA$5,FALSE)*Input2!$B$2</f>
        <v>#N/A</v>
      </c>
      <c r="BB66" s="6" t="e">
        <f>VLOOKUP($B66,Input!$C$2:$DR$352,10+BB$5,FALSE)*Input2!$B$2</f>
        <v>#N/A</v>
      </c>
      <c r="BC66" s="6" t="e">
        <f>VLOOKUP($B66,Input!$C$2:$DR$352,10+BC$5,FALSE)*Input2!$B$2</f>
        <v>#N/A</v>
      </c>
      <c r="BD66" s="6" t="e">
        <f>VLOOKUP($B66,Input!$C$2:$DR$352,10+BD$5,FALSE)*Input2!$B$2</f>
        <v>#N/A</v>
      </c>
      <c r="BE66" s="6" t="e">
        <f>VLOOKUP($B66,Input!$C$2:$DR$352,10+BE$5,FALSE)*Input2!$B$2</f>
        <v>#N/A</v>
      </c>
      <c r="BF66" s="6" t="e">
        <f>VLOOKUP($B66,Input!$C$2:$DR$352,10+BF$5,FALSE)*Input2!$B$2</f>
        <v>#N/A</v>
      </c>
      <c r="BG66" s="6" t="e">
        <f>VLOOKUP($B66,Input!$C$2:$DR$352,10+BG$5,FALSE)*Input2!$B$2</f>
        <v>#N/A</v>
      </c>
      <c r="BH66" s="6" t="e">
        <f>VLOOKUP($B66,Input!$C$2:$DR$352,10+BH$5,FALSE)*Input2!$B$2</f>
        <v>#N/A</v>
      </c>
      <c r="BI66" s="6" t="e">
        <f>VLOOKUP($B66,Input!$C$2:$DR$352,10+BI$5,FALSE)*Input2!$B$2</f>
        <v>#N/A</v>
      </c>
      <c r="BJ66" s="6" t="e">
        <f>VLOOKUP($B66,Input!$C$2:$DR$352,10+BJ$5,FALSE)*Input2!$B$2</f>
        <v>#N/A</v>
      </c>
      <c r="BK66" s="6" t="e">
        <f>VLOOKUP($B66,Input!$C$2:$DR$352,10+BK$5,FALSE)*Input2!$B$2</f>
        <v>#N/A</v>
      </c>
      <c r="BL66" s="6" t="e">
        <f>VLOOKUP($B66,Input!$C$2:$DR$352,10+BL$5,FALSE)*Input2!$B$2</f>
        <v>#N/A</v>
      </c>
      <c r="BM66" s="6" t="e">
        <f>VLOOKUP($B66,Input!$C$2:$DR$352,10+BM$5,FALSE)*Input2!$B$2</f>
        <v>#N/A</v>
      </c>
      <c r="BN66" s="6" t="e">
        <f>VLOOKUP($B66,Input!$C$2:$DR$352,10+BN$5,FALSE)*Input2!$B$2</f>
        <v>#N/A</v>
      </c>
      <c r="BO66" s="6" t="e">
        <f>VLOOKUP($B66,Input!$C$2:$DR$352,10+BO$5,FALSE)*Input2!$B$2</f>
        <v>#N/A</v>
      </c>
      <c r="BP66" s="6" t="e">
        <f>VLOOKUP($B66,Input!$C$2:$DR$352,10+BP$5,FALSE)*Input2!$B$2</f>
        <v>#N/A</v>
      </c>
      <c r="BQ66" s="6" t="e">
        <f>VLOOKUP($B66,Input!$C$2:$DR$352,10+BQ$5,FALSE)*Input2!$B$2</f>
        <v>#N/A</v>
      </c>
      <c r="BR66" s="6" t="e">
        <f>VLOOKUP($B66,Input!$C$2:$DR$352,10+BR$5,FALSE)*Input2!$B$2</f>
        <v>#N/A</v>
      </c>
      <c r="BS66" s="6" t="e">
        <f>VLOOKUP($B66,Input!$C$2:$DR$352,10+BS$5,FALSE)*Input2!$B$2</f>
        <v>#N/A</v>
      </c>
      <c r="BT66" s="6" t="e">
        <f>VLOOKUP($B66,Input!$C$2:$DR$352,10+BT$5,FALSE)*Input2!$B$2</f>
        <v>#N/A</v>
      </c>
      <c r="BU66" s="6" t="e">
        <f>VLOOKUP($B66,Input!$C$2:$DR$352,10+BU$5,FALSE)*Input2!$B$2</f>
        <v>#N/A</v>
      </c>
      <c r="BV66" s="6" t="e">
        <f>VLOOKUP($B66,Input!$C$2:$DR$352,10+BV$5,FALSE)*Input2!$B$2</f>
        <v>#N/A</v>
      </c>
      <c r="BW66" s="6" t="e">
        <f>VLOOKUP($B66,Input!$C$2:$DR$352,10+BW$5,FALSE)*Input2!$B$2</f>
        <v>#N/A</v>
      </c>
      <c r="BX66" s="6" t="e">
        <f>VLOOKUP($B66,Input!$C$2:$DR$352,10+BX$5,FALSE)*Input2!$B$2</f>
        <v>#N/A</v>
      </c>
      <c r="BY66" s="6" t="e">
        <f>VLOOKUP($B66,Input!$C$2:$DR$352,10+BY$5,FALSE)*Input2!$B$2</f>
        <v>#N/A</v>
      </c>
      <c r="BZ66" s="6" t="e">
        <f>VLOOKUP($B66,Input!$C$2:$DR$352,10+BZ$5,FALSE)*Input2!$B$2</f>
        <v>#N/A</v>
      </c>
      <c r="CA66" s="6" t="e">
        <f>VLOOKUP($B66,Input!$C$2:$DR$352,10+CA$5,FALSE)*Input2!$B$2</f>
        <v>#N/A</v>
      </c>
      <c r="CB66" s="6" t="e">
        <f>VLOOKUP($B66,Input!$C$2:$DR$352,10+CB$5,FALSE)*Input2!$B$2</f>
        <v>#N/A</v>
      </c>
      <c r="CC66" s="6" t="e">
        <f>VLOOKUP($B66,Input!$C$2:$DR$352,10+CC$5,FALSE)*Input2!$B$2</f>
        <v>#N/A</v>
      </c>
      <c r="CD66" s="6" t="e">
        <f>VLOOKUP($B66,Input!$C$2:$DR$352,10+CD$5,FALSE)*Input2!$B$2</f>
        <v>#N/A</v>
      </c>
      <c r="CE66" s="6" t="e">
        <f>VLOOKUP($B66,Input!$C$2:$DR$352,10+CE$5,FALSE)*Input2!$B$2</f>
        <v>#N/A</v>
      </c>
      <c r="CF66" s="6" t="e">
        <f>VLOOKUP($B66,Input!$C$2:$DR$352,10+CF$5,FALSE)*Input2!$B$2</f>
        <v>#N/A</v>
      </c>
      <c r="CG66" s="6" t="e">
        <f>VLOOKUP($B66,Input!$C$2:$DR$352,10+CG$5,FALSE)*Input2!$B$2</f>
        <v>#N/A</v>
      </c>
      <c r="CH66" s="6" t="e">
        <f>VLOOKUP($B66,Input!$C$2:$DR$352,10+CH$5,FALSE)*Input2!$B$2</f>
        <v>#N/A</v>
      </c>
      <c r="CI66" s="6" t="e">
        <f>VLOOKUP($B66,Input!$C$2:$DR$352,10+CI$5,FALSE)*Input2!$B$2</f>
        <v>#N/A</v>
      </c>
      <c r="CJ66" s="6" t="e">
        <f>VLOOKUP($B66,Input!$C$2:$DR$352,10+CJ$5,FALSE)*Input2!$B$2</f>
        <v>#N/A</v>
      </c>
      <c r="CK66" s="6" t="e">
        <f>VLOOKUP($B66,Input!$C$2:$DR$352,10+CK$5,FALSE)*Input2!$B$2</f>
        <v>#N/A</v>
      </c>
      <c r="CL66" s="6" t="e">
        <f>VLOOKUP($B66,Input!$C$2:$DR$352,10+CL$5,FALSE)*Input2!$B$2</f>
        <v>#N/A</v>
      </c>
      <c r="CM66" s="6" t="e">
        <f>VLOOKUP($B66,Input!$C$2:$DR$352,10+CM$5,FALSE)*Input2!$B$2</f>
        <v>#N/A</v>
      </c>
      <c r="CN66" s="6" t="e">
        <f>VLOOKUP($B66,Input!$C$2:$DR$352,10+CN$5,FALSE)*Input2!$B$2</f>
        <v>#N/A</v>
      </c>
      <c r="CO66" s="6" t="e">
        <f>VLOOKUP($B66,Input!$C$2:$DR$352,10+CO$5,FALSE)*Input2!$B$2</f>
        <v>#N/A</v>
      </c>
      <c r="CP66" s="6" t="e">
        <f>VLOOKUP($B66,Input!$C$2:$DR$352,10+CP$5,FALSE)*Input2!$B$2</f>
        <v>#N/A</v>
      </c>
    </row>
    <row r="67" spans="1:95" outlineLevel="2">
      <c r="A67" s="63" t="s">
        <v>10</v>
      </c>
      <c r="B67" s="21" t="s">
        <v>160</v>
      </c>
      <c r="C67" s="7"/>
      <c r="D67" s="6" t="e">
        <f>VLOOKUP($B67,Input!$C$2:$DR$352,10+D$5,FALSE)*Input2!$B$2</f>
        <v>#N/A</v>
      </c>
      <c r="E67" s="6" t="e">
        <f>VLOOKUP($B67,Input!$C$2:$DR$352,10+E$5,FALSE)*Input2!$B$2</f>
        <v>#N/A</v>
      </c>
      <c r="F67" s="6" t="e">
        <f>VLOOKUP($B67,Input!$C$2:$DR$352,10+F$5,FALSE)*Input2!$B$2</f>
        <v>#N/A</v>
      </c>
      <c r="G67" s="6" t="e">
        <f>VLOOKUP($B67,Input!$C$2:$DR$352,10+G$5,FALSE)*Input2!$B$2</f>
        <v>#N/A</v>
      </c>
      <c r="H67" s="6" t="e">
        <f>VLOOKUP($B67,Input!$C$2:$DR$352,10+H$5,FALSE)*Input2!$B$2</f>
        <v>#N/A</v>
      </c>
      <c r="I67" s="6" t="e">
        <f>VLOOKUP($B67,Input!$C$2:$DR$352,10+I$5,FALSE)*Input2!$B$2</f>
        <v>#N/A</v>
      </c>
      <c r="J67" s="6" t="e">
        <f>VLOOKUP($B67,Input!$C$2:$DR$352,10+J$5,FALSE)*Input2!$B$2</f>
        <v>#N/A</v>
      </c>
      <c r="K67" s="6" t="e">
        <f>VLOOKUP($B67,Input!$C$2:$DR$352,10+K$5,FALSE)*Input2!$B$2</f>
        <v>#N/A</v>
      </c>
      <c r="L67" s="6" t="e">
        <f>VLOOKUP($B67,Input!$C$2:$DR$352,10+L$5,FALSE)*Input2!$B$2</f>
        <v>#N/A</v>
      </c>
      <c r="M67" s="6" t="e">
        <f>VLOOKUP($B67,Input!$C$2:$DR$352,10+M$5,FALSE)*Input2!$B$2</f>
        <v>#N/A</v>
      </c>
      <c r="N67" s="6" t="e">
        <f>VLOOKUP($B67,Input!$C$2:$DR$352,10+N$5,FALSE)*Input2!$B$2</f>
        <v>#N/A</v>
      </c>
      <c r="O67" s="6" t="e">
        <f>VLOOKUP($B67,Input!$C$2:$DR$352,10+O$5,FALSE)*Input2!$B$2</f>
        <v>#N/A</v>
      </c>
      <c r="P67" s="6" t="e">
        <f>VLOOKUP($B67,Input!$C$2:$DR$352,10+P$5,FALSE)*Input2!$B$2</f>
        <v>#N/A</v>
      </c>
      <c r="Q67" s="6" t="e">
        <f>VLOOKUP($B67,Input!$C$2:$DR$352,10+Q$5,FALSE)*Input2!$B$2</f>
        <v>#N/A</v>
      </c>
      <c r="R67" s="6" t="e">
        <f>VLOOKUP($B67,Input!$C$2:$DR$352,10+R$5,FALSE)*Input2!$B$2</f>
        <v>#N/A</v>
      </c>
      <c r="S67" s="6" t="e">
        <f>VLOOKUP($B67,Input!$C$2:$DR$352,10+S$5,FALSE)*Input2!$B$2</f>
        <v>#N/A</v>
      </c>
      <c r="T67" s="6" t="e">
        <f>VLOOKUP($B67,Input!$C$2:$DR$352,10+T$5,FALSE)*Input2!$B$2</f>
        <v>#N/A</v>
      </c>
      <c r="U67" s="6" t="e">
        <f>VLOOKUP($B67,Input!$C$2:$DR$352,10+U$5,FALSE)*Input2!$B$2</f>
        <v>#N/A</v>
      </c>
      <c r="V67" s="6" t="e">
        <f>VLOOKUP($B67,Input!$C$2:$DR$352,10+V$5,FALSE)*Input2!$B$2</f>
        <v>#N/A</v>
      </c>
      <c r="W67" s="6" t="e">
        <f>VLOOKUP($B67,Input!$C$2:$DR$352,10+W$5,FALSE)*Input2!$B$2</f>
        <v>#N/A</v>
      </c>
      <c r="X67" s="6" t="e">
        <f>VLOOKUP($B67,Input!$C$2:$DR$352,10+X$5,FALSE)*Input2!$B$2</f>
        <v>#N/A</v>
      </c>
      <c r="Y67" s="6" t="e">
        <f>VLOOKUP($B67,Input!$C$2:$DR$352,10+Y$5,FALSE)*Input2!$B$2</f>
        <v>#N/A</v>
      </c>
      <c r="Z67" s="6" t="e">
        <f>VLOOKUP($B67,Input!$C$2:$DR$352,10+Z$5,FALSE)*Input2!$B$2</f>
        <v>#N/A</v>
      </c>
      <c r="AA67" s="6" t="e">
        <f>VLOOKUP($B67,Input!$C$2:$DR$352,10+AA$5,FALSE)*Input2!$B$2</f>
        <v>#N/A</v>
      </c>
      <c r="AB67" s="6" t="e">
        <f>VLOOKUP($B67,Input!$C$2:$DR$352,10+AB$5,FALSE)*Input2!$B$2</f>
        <v>#N/A</v>
      </c>
      <c r="AC67" s="6" t="e">
        <f>VLOOKUP($B67,Input!$C$2:$DR$352,10+AC$5,FALSE)*Input2!$B$2</f>
        <v>#N/A</v>
      </c>
      <c r="AD67" s="6" t="e">
        <f>VLOOKUP($B67,Input!$C$2:$DR$352,10+AD$5,FALSE)*Input2!$B$2</f>
        <v>#N/A</v>
      </c>
      <c r="AE67" s="6" t="e">
        <f>VLOOKUP($B67,Input!$C$2:$DR$352,10+AE$5,FALSE)*Input2!$B$2</f>
        <v>#N/A</v>
      </c>
      <c r="AF67" s="6" t="e">
        <f>VLOOKUP($B67,Input!$C$2:$DR$352,10+AF$5,FALSE)*Input2!$B$2</f>
        <v>#N/A</v>
      </c>
      <c r="AG67" s="6" t="e">
        <f>VLOOKUP($B67,Input!$C$2:$DR$352,10+AG$5,FALSE)*Input2!$B$2</f>
        <v>#N/A</v>
      </c>
      <c r="AH67" s="6" t="e">
        <f>VLOOKUP($B67,Input!$C$2:$DR$352,10+AH$5,FALSE)*Input2!$B$2</f>
        <v>#N/A</v>
      </c>
      <c r="AI67" s="6" t="e">
        <f>VLOOKUP($B67,Input!$C$2:$DR$352,10+AI$5,FALSE)*Input2!$B$2</f>
        <v>#N/A</v>
      </c>
      <c r="AJ67" s="6" t="e">
        <f>VLOOKUP($B67,Input!$C$2:$DR$352,10+AJ$5,FALSE)*Input2!$B$2</f>
        <v>#N/A</v>
      </c>
      <c r="AK67" s="6" t="e">
        <f>VLOOKUP($B67,Input!$C$2:$DR$352,10+AK$5,FALSE)*Input2!$B$2</f>
        <v>#N/A</v>
      </c>
      <c r="AL67" s="6" t="e">
        <f>VLOOKUP($B67,Input!$C$2:$DR$352,10+AL$5,FALSE)*Input2!$B$2</f>
        <v>#N/A</v>
      </c>
      <c r="AM67" s="6" t="e">
        <f>VLOOKUP($B67,Input!$C$2:$DR$352,10+AM$5,FALSE)*Input2!$B$2</f>
        <v>#N/A</v>
      </c>
      <c r="AN67" s="6" t="e">
        <f>VLOOKUP($B67,Input!$C$2:$DR$352,10+AN$5,FALSE)*Input2!$B$2</f>
        <v>#N/A</v>
      </c>
      <c r="AO67" s="6" t="e">
        <f>VLOOKUP($B67,Input!$C$2:$DR$352,10+AO$5,FALSE)*Input2!$B$2</f>
        <v>#N/A</v>
      </c>
      <c r="AP67" s="6" t="e">
        <f>VLOOKUP($B67,Input!$C$2:$DR$352,10+AP$5,FALSE)*Input2!$B$2</f>
        <v>#N/A</v>
      </c>
      <c r="AQ67" s="6" t="e">
        <f>VLOOKUP($B67,Input!$C$2:$DR$352,10+AQ$5,FALSE)*Input2!$B$2</f>
        <v>#N/A</v>
      </c>
      <c r="AR67" s="6" t="e">
        <f>VLOOKUP($B67,Input!$C$2:$DR$352,10+AR$5,FALSE)*Input2!$B$2</f>
        <v>#N/A</v>
      </c>
      <c r="AS67" s="6" t="e">
        <f>VLOOKUP($B67,Input!$C$2:$DR$352,10+AS$5,FALSE)*Input2!$B$2</f>
        <v>#N/A</v>
      </c>
      <c r="AT67" s="6" t="e">
        <f>VLOOKUP($B67,Input!$C$2:$DR$352,10+AT$5,FALSE)*Input2!$B$2</f>
        <v>#N/A</v>
      </c>
      <c r="AU67" s="6" t="e">
        <f>VLOOKUP($B67,Input!$C$2:$DR$352,10+AU$5,FALSE)*Input2!$B$2</f>
        <v>#N/A</v>
      </c>
      <c r="AV67" s="6" t="e">
        <f>VLOOKUP($B67,Input!$C$2:$DR$352,10+AV$5,FALSE)*Input2!$B$2</f>
        <v>#N/A</v>
      </c>
      <c r="AW67" s="6" t="e">
        <f>VLOOKUP($B67,Input!$C$2:$DR$352,10+AW$5,FALSE)*Input2!$B$2</f>
        <v>#N/A</v>
      </c>
      <c r="AX67" s="6" t="e">
        <f>VLOOKUP($B67,Input!$C$2:$DR$352,10+AX$5,FALSE)*Input2!$B$2</f>
        <v>#N/A</v>
      </c>
      <c r="AY67" s="6" t="e">
        <f>VLOOKUP($B67,Input!$C$2:$DR$352,10+AY$5,FALSE)*Input2!$B$2</f>
        <v>#N/A</v>
      </c>
      <c r="AZ67" s="6" t="e">
        <f>VLOOKUP($B67,Input!$C$2:$DR$352,10+AZ$5,FALSE)*Input2!$B$2</f>
        <v>#N/A</v>
      </c>
      <c r="BA67" s="6" t="e">
        <f>VLOOKUP($B67,Input!$C$2:$DR$352,10+BA$5,FALSE)*Input2!$B$2</f>
        <v>#N/A</v>
      </c>
      <c r="BB67" s="6" t="e">
        <f>VLOOKUP($B67,Input!$C$2:$DR$352,10+BB$5,FALSE)*Input2!$B$2</f>
        <v>#N/A</v>
      </c>
      <c r="BC67" s="6" t="e">
        <f>VLOOKUP($B67,Input!$C$2:$DR$352,10+BC$5,FALSE)*Input2!$B$2</f>
        <v>#N/A</v>
      </c>
      <c r="BD67" s="6" t="e">
        <f>VLOOKUP($B67,Input!$C$2:$DR$352,10+BD$5,FALSE)*Input2!$B$2</f>
        <v>#N/A</v>
      </c>
      <c r="BE67" s="6" t="e">
        <f>VLOOKUP($B67,Input!$C$2:$DR$352,10+BE$5,FALSE)*Input2!$B$2</f>
        <v>#N/A</v>
      </c>
      <c r="BF67" s="6" t="e">
        <f>VLOOKUP($B67,Input!$C$2:$DR$352,10+BF$5,FALSE)*Input2!$B$2</f>
        <v>#N/A</v>
      </c>
      <c r="BG67" s="6" t="e">
        <f>VLOOKUP($B67,Input!$C$2:$DR$352,10+BG$5,FALSE)*Input2!$B$2</f>
        <v>#N/A</v>
      </c>
      <c r="BH67" s="6" t="e">
        <f>VLOOKUP($B67,Input!$C$2:$DR$352,10+BH$5,FALSE)*Input2!$B$2</f>
        <v>#N/A</v>
      </c>
      <c r="BI67" s="6" t="e">
        <f>VLOOKUP($B67,Input!$C$2:$DR$352,10+BI$5,FALSE)*Input2!$B$2</f>
        <v>#N/A</v>
      </c>
      <c r="BJ67" s="6" t="e">
        <f>VLOOKUP($B67,Input!$C$2:$DR$352,10+BJ$5,FALSE)*Input2!$B$2</f>
        <v>#N/A</v>
      </c>
      <c r="BK67" s="6" t="e">
        <f>VLOOKUP($B67,Input!$C$2:$DR$352,10+BK$5,FALSE)*Input2!$B$2</f>
        <v>#N/A</v>
      </c>
      <c r="BL67" s="6" t="e">
        <f>VLOOKUP($B67,Input!$C$2:$DR$352,10+BL$5,FALSE)*Input2!$B$2</f>
        <v>#N/A</v>
      </c>
      <c r="BM67" s="6" t="e">
        <f>VLOOKUP($B67,Input!$C$2:$DR$352,10+BM$5,FALSE)*Input2!$B$2</f>
        <v>#N/A</v>
      </c>
      <c r="BN67" s="6" t="e">
        <f>VLOOKUP($B67,Input!$C$2:$DR$352,10+BN$5,FALSE)*Input2!$B$2</f>
        <v>#N/A</v>
      </c>
      <c r="BO67" s="6" t="e">
        <f>VLOOKUP($B67,Input!$C$2:$DR$352,10+BO$5,FALSE)*Input2!$B$2</f>
        <v>#N/A</v>
      </c>
      <c r="BP67" s="6" t="e">
        <f>VLOOKUP($B67,Input!$C$2:$DR$352,10+BP$5,FALSE)*Input2!$B$2</f>
        <v>#N/A</v>
      </c>
      <c r="BQ67" s="6" t="e">
        <f>VLOOKUP($B67,Input!$C$2:$DR$352,10+BQ$5,FALSE)*Input2!$B$2</f>
        <v>#N/A</v>
      </c>
      <c r="BR67" s="6" t="e">
        <f>VLOOKUP($B67,Input!$C$2:$DR$352,10+BR$5,FALSE)*Input2!$B$2</f>
        <v>#N/A</v>
      </c>
      <c r="BS67" s="6" t="e">
        <f>VLOOKUP($B67,Input!$C$2:$DR$352,10+BS$5,FALSE)*Input2!$B$2</f>
        <v>#N/A</v>
      </c>
      <c r="BT67" s="6" t="e">
        <f>VLOOKUP($B67,Input!$C$2:$DR$352,10+BT$5,FALSE)*Input2!$B$2</f>
        <v>#N/A</v>
      </c>
      <c r="BU67" s="6" t="e">
        <f>VLOOKUP($B67,Input!$C$2:$DR$352,10+BU$5,FALSE)*Input2!$B$2</f>
        <v>#N/A</v>
      </c>
      <c r="BV67" s="6" t="e">
        <f>VLOOKUP($B67,Input!$C$2:$DR$352,10+BV$5,FALSE)*Input2!$B$2</f>
        <v>#N/A</v>
      </c>
      <c r="BW67" s="6" t="e">
        <f>VLOOKUP($B67,Input!$C$2:$DR$352,10+BW$5,FALSE)*Input2!$B$2</f>
        <v>#N/A</v>
      </c>
      <c r="BX67" s="6" t="e">
        <f>VLOOKUP($B67,Input!$C$2:$DR$352,10+BX$5,FALSE)*Input2!$B$2</f>
        <v>#N/A</v>
      </c>
      <c r="BY67" s="6" t="e">
        <f>VLOOKUP($B67,Input!$C$2:$DR$352,10+BY$5,FALSE)*Input2!$B$2</f>
        <v>#N/A</v>
      </c>
      <c r="BZ67" s="6" t="e">
        <f>VLOOKUP($B67,Input!$C$2:$DR$352,10+BZ$5,FALSE)*Input2!$B$2</f>
        <v>#N/A</v>
      </c>
      <c r="CA67" s="6" t="e">
        <f>VLOOKUP($B67,Input!$C$2:$DR$352,10+CA$5,FALSE)*Input2!$B$2</f>
        <v>#N/A</v>
      </c>
      <c r="CB67" s="6" t="e">
        <f>VLOOKUP($B67,Input!$C$2:$DR$352,10+CB$5,FALSE)*Input2!$B$2</f>
        <v>#N/A</v>
      </c>
      <c r="CC67" s="6" t="e">
        <f>VLOOKUP($B67,Input!$C$2:$DR$352,10+CC$5,FALSE)*Input2!$B$2</f>
        <v>#N/A</v>
      </c>
      <c r="CD67" s="6" t="e">
        <f>VLOOKUP($B67,Input!$C$2:$DR$352,10+CD$5,FALSE)*Input2!$B$2</f>
        <v>#N/A</v>
      </c>
      <c r="CE67" s="6" t="e">
        <f>VLOOKUP($B67,Input!$C$2:$DR$352,10+CE$5,FALSE)*Input2!$B$2</f>
        <v>#N/A</v>
      </c>
      <c r="CF67" s="6" t="e">
        <f>VLOOKUP($B67,Input!$C$2:$DR$352,10+CF$5,FALSE)*Input2!$B$2</f>
        <v>#N/A</v>
      </c>
      <c r="CG67" s="6" t="e">
        <f>VLOOKUP($B67,Input!$C$2:$DR$352,10+CG$5,FALSE)*Input2!$B$2</f>
        <v>#N/A</v>
      </c>
      <c r="CH67" s="6" t="e">
        <f>VLOOKUP($B67,Input!$C$2:$DR$352,10+CH$5,FALSE)*Input2!$B$2</f>
        <v>#N/A</v>
      </c>
      <c r="CI67" s="6" t="e">
        <f>VLOOKUP($B67,Input!$C$2:$DR$352,10+CI$5,FALSE)*Input2!$B$2</f>
        <v>#N/A</v>
      </c>
      <c r="CJ67" s="6" t="e">
        <f>VLOOKUP($B67,Input!$C$2:$DR$352,10+CJ$5,FALSE)*Input2!$B$2</f>
        <v>#N/A</v>
      </c>
      <c r="CK67" s="6" t="e">
        <f>VLOOKUP($B67,Input!$C$2:$DR$352,10+CK$5,FALSE)*Input2!$B$2</f>
        <v>#N/A</v>
      </c>
      <c r="CL67" s="6" t="e">
        <f>VLOOKUP($B67,Input!$C$2:$DR$352,10+CL$5,FALSE)*Input2!$B$2</f>
        <v>#N/A</v>
      </c>
      <c r="CM67" s="6" t="e">
        <f>VLOOKUP($B67,Input!$C$2:$DR$352,10+CM$5,FALSE)*Input2!$B$2</f>
        <v>#N/A</v>
      </c>
      <c r="CN67" s="6" t="e">
        <f>VLOOKUP($B67,Input!$C$2:$DR$352,10+CN$5,FALSE)*Input2!$B$2</f>
        <v>#N/A</v>
      </c>
      <c r="CO67" s="6" t="e">
        <f>VLOOKUP($B67,Input!$C$2:$DR$352,10+CO$5,FALSE)*Input2!$B$2</f>
        <v>#N/A</v>
      </c>
      <c r="CP67" s="6" t="e">
        <f>VLOOKUP($B67,Input!$C$2:$DR$352,10+CP$5,FALSE)*Input2!$B$2</f>
        <v>#N/A</v>
      </c>
    </row>
    <row r="68" spans="1:95" outlineLevel="3">
      <c r="A68" s="5" t="s">
        <v>11</v>
      </c>
      <c r="B68" s="21" t="s">
        <v>161</v>
      </c>
      <c r="C68" s="7"/>
      <c r="D68" s="6" t="e">
        <f>VLOOKUP($B68,Input!$C$2:$DR$352,10+D$5,FALSE)*Input2!$B$2</f>
        <v>#N/A</v>
      </c>
      <c r="E68" s="6" t="e">
        <f>VLOOKUP($B68,Input!$C$2:$DR$352,10+E$5,FALSE)*Input2!$B$2</f>
        <v>#N/A</v>
      </c>
      <c r="F68" s="6" t="e">
        <f>VLOOKUP($B68,Input!$C$2:$DR$352,10+F$5,FALSE)*Input2!$B$2</f>
        <v>#N/A</v>
      </c>
      <c r="G68" s="6" t="e">
        <f>VLOOKUP($B68,Input!$C$2:$DR$352,10+G$5,FALSE)*Input2!$B$2</f>
        <v>#N/A</v>
      </c>
      <c r="H68" s="6" t="e">
        <f>VLOOKUP($B68,Input!$C$2:$DR$352,10+H$5,FALSE)*Input2!$B$2</f>
        <v>#N/A</v>
      </c>
      <c r="I68" s="6" t="e">
        <f>VLOOKUP($B68,Input!$C$2:$DR$352,10+I$5,FALSE)*Input2!$B$2</f>
        <v>#N/A</v>
      </c>
      <c r="J68" s="6" t="e">
        <f>VLOOKUP($B68,Input!$C$2:$DR$352,10+J$5,FALSE)*Input2!$B$2</f>
        <v>#N/A</v>
      </c>
      <c r="K68" s="6" t="e">
        <f>VLOOKUP($B68,Input!$C$2:$DR$352,10+K$5,FALSE)*Input2!$B$2</f>
        <v>#N/A</v>
      </c>
      <c r="L68" s="6" t="e">
        <f>VLOOKUP($B68,Input!$C$2:$DR$352,10+L$5,FALSE)*Input2!$B$2</f>
        <v>#N/A</v>
      </c>
      <c r="M68" s="6" t="e">
        <f>VLOOKUP($B68,Input!$C$2:$DR$352,10+M$5,FALSE)*Input2!$B$2</f>
        <v>#N/A</v>
      </c>
      <c r="N68" s="6" t="e">
        <f>VLOOKUP($B68,Input!$C$2:$DR$352,10+N$5,FALSE)*Input2!$B$2</f>
        <v>#N/A</v>
      </c>
      <c r="O68" s="6" t="e">
        <f>VLOOKUP($B68,Input!$C$2:$DR$352,10+O$5,FALSE)*Input2!$B$2</f>
        <v>#N/A</v>
      </c>
      <c r="P68" s="6" t="e">
        <f>VLOOKUP($B68,Input!$C$2:$DR$352,10+P$5,FALSE)*Input2!$B$2</f>
        <v>#N/A</v>
      </c>
      <c r="Q68" s="6" t="e">
        <f>VLOOKUP($B68,Input!$C$2:$DR$352,10+Q$5,FALSE)*Input2!$B$2</f>
        <v>#N/A</v>
      </c>
      <c r="R68" s="6" t="e">
        <f>VLOOKUP($B68,Input!$C$2:$DR$352,10+R$5,FALSE)*Input2!$B$2</f>
        <v>#N/A</v>
      </c>
      <c r="S68" s="6" t="e">
        <f>VLOOKUP($B68,Input!$C$2:$DR$352,10+S$5,FALSE)*Input2!$B$2</f>
        <v>#N/A</v>
      </c>
      <c r="T68" s="6" t="e">
        <f>VLOOKUP($B68,Input!$C$2:$DR$352,10+T$5,FALSE)*Input2!$B$2</f>
        <v>#N/A</v>
      </c>
      <c r="U68" s="6" t="e">
        <f>VLOOKUP($B68,Input!$C$2:$DR$352,10+U$5,FALSE)*Input2!$B$2</f>
        <v>#N/A</v>
      </c>
      <c r="V68" s="6" t="e">
        <f>VLOOKUP($B68,Input!$C$2:$DR$352,10+V$5,FALSE)*Input2!$B$2</f>
        <v>#N/A</v>
      </c>
      <c r="W68" s="6" t="e">
        <f>VLOOKUP($B68,Input!$C$2:$DR$352,10+W$5,FALSE)*Input2!$B$2</f>
        <v>#N/A</v>
      </c>
      <c r="X68" s="6" t="e">
        <f>VLOOKUP($B68,Input!$C$2:$DR$352,10+X$5,FALSE)*Input2!$B$2</f>
        <v>#N/A</v>
      </c>
      <c r="Y68" s="6" t="e">
        <f>VLOOKUP($B68,Input!$C$2:$DR$352,10+Y$5,FALSE)*Input2!$B$2</f>
        <v>#N/A</v>
      </c>
      <c r="Z68" s="6" t="e">
        <f>VLOOKUP($B68,Input!$C$2:$DR$352,10+Z$5,FALSE)*Input2!$B$2</f>
        <v>#N/A</v>
      </c>
      <c r="AA68" s="6" t="e">
        <f>VLOOKUP($B68,Input!$C$2:$DR$352,10+AA$5,FALSE)*Input2!$B$2</f>
        <v>#N/A</v>
      </c>
      <c r="AB68" s="6" t="e">
        <f>VLOOKUP($B68,Input!$C$2:$DR$352,10+AB$5,FALSE)*Input2!$B$2</f>
        <v>#N/A</v>
      </c>
      <c r="AC68" s="6" t="e">
        <f>VLOOKUP($B68,Input!$C$2:$DR$352,10+AC$5,FALSE)*Input2!$B$2</f>
        <v>#N/A</v>
      </c>
      <c r="AD68" s="6" t="e">
        <f>VLOOKUP($B68,Input!$C$2:$DR$352,10+AD$5,FALSE)*Input2!$B$2</f>
        <v>#N/A</v>
      </c>
      <c r="AE68" s="6" t="e">
        <f>VLOOKUP($B68,Input!$C$2:$DR$352,10+AE$5,FALSE)*Input2!$B$2</f>
        <v>#N/A</v>
      </c>
      <c r="AF68" s="6" t="e">
        <f>VLOOKUP($B68,Input!$C$2:$DR$352,10+AF$5,FALSE)*Input2!$B$2</f>
        <v>#N/A</v>
      </c>
      <c r="AG68" s="6" t="e">
        <f>VLOOKUP($B68,Input!$C$2:$DR$352,10+AG$5,FALSE)*Input2!$B$2</f>
        <v>#N/A</v>
      </c>
      <c r="AH68" s="6" t="e">
        <f>VLOOKUP($B68,Input!$C$2:$DR$352,10+AH$5,FALSE)*Input2!$B$2</f>
        <v>#N/A</v>
      </c>
      <c r="AI68" s="6" t="e">
        <f>VLOOKUP($B68,Input!$C$2:$DR$352,10+AI$5,FALSE)*Input2!$B$2</f>
        <v>#N/A</v>
      </c>
      <c r="AJ68" s="6" t="e">
        <f>VLOOKUP($B68,Input!$C$2:$DR$352,10+AJ$5,FALSE)*Input2!$B$2</f>
        <v>#N/A</v>
      </c>
      <c r="AK68" s="6" t="e">
        <f>VLOOKUP($B68,Input!$C$2:$DR$352,10+AK$5,FALSE)*Input2!$B$2</f>
        <v>#N/A</v>
      </c>
      <c r="AL68" s="6" t="e">
        <f>VLOOKUP($B68,Input!$C$2:$DR$352,10+AL$5,FALSE)*Input2!$B$2</f>
        <v>#N/A</v>
      </c>
      <c r="AM68" s="6" t="e">
        <f>VLOOKUP($B68,Input!$C$2:$DR$352,10+AM$5,FALSE)*Input2!$B$2</f>
        <v>#N/A</v>
      </c>
      <c r="AN68" s="6" t="e">
        <f>VLOOKUP($B68,Input!$C$2:$DR$352,10+AN$5,FALSE)*Input2!$B$2</f>
        <v>#N/A</v>
      </c>
      <c r="AO68" s="6" t="e">
        <f>VLOOKUP($B68,Input!$C$2:$DR$352,10+AO$5,FALSE)*Input2!$B$2</f>
        <v>#N/A</v>
      </c>
      <c r="AP68" s="6" t="e">
        <f>VLOOKUP($B68,Input!$C$2:$DR$352,10+AP$5,FALSE)*Input2!$B$2</f>
        <v>#N/A</v>
      </c>
      <c r="AQ68" s="6" t="e">
        <f>VLOOKUP($B68,Input!$C$2:$DR$352,10+AQ$5,FALSE)*Input2!$B$2</f>
        <v>#N/A</v>
      </c>
      <c r="AR68" s="6" t="e">
        <f>VLOOKUP($B68,Input!$C$2:$DR$352,10+AR$5,FALSE)*Input2!$B$2</f>
        <v>#N/A</v>
      </c>
      <c r="AS68" s="6" t="e">
        <f>VLOOKUP($B68,Input!$C$2:$DR$352,10+AS$5,FALSE)*Input2!$B$2</f>
        <v>#N/A</v>
      </c>
      <c r="AT68" s="6" t="e">
        <f>VLOOKUP($B68,Input!$C$2:$DR$352,10+AT$5,FALSE)*Input2!$B$2</f>
        <v>#N/A</v>
      </c>
      <c r="AU68" s="6" t="e">
        <f>VLOOKUP($B68,Input!$C$2:$DR$352,10+AU$5,FALSE)*Input2!$B$2</f>
        <v>#N/A</v>
      </c>
      <c r="AV68" s="6" t="e">
        <f>VLOOKUP($B68,Input!$C$2:$DR$352,10+AV$5,FALSE)*Input2!$B$2</f>
        <v>#N/A</v>
      </c>
      <c r="AW68" s="6" t="e">
        <f>VLOOKUP($B68,Input!$C$2:$DR$352,10+AW$5,FALSE)*Input2!$B$2</f>
        <v>#N/A</v>
      </c>
      <c r="AX68" s="6" t="e">
        <f>VLOOKUP($B68,Input!$C$2:$DR$352,10+AX$5,FALSE)*Input2!$B$2</f>
        <v>#N/A</v>
      </c>
      <c r="AY68" s="6" t="e">
        <f>VLOOKUP($B68,Input!$C$2:$DR$352,10+AY$5,FALSE)*Input2!$B$2</f>
        <v>#N/A</v>
      </c>
      <c r="AZ68" s="6" t="e">
        <f>VLOOKUP($B68,Input!$C$2:$DR$352,10+AZ$5,FALSE)*Input2!$B$2</f>
        <v>#N/A</v>
      </c>
      <c r="BA68" s="6" t="e">
        <f>VLOOKUP($B68,Input!$C$2:$DR$352,10+BA$5,FALSE)*Input2!$B$2</f>
        <v>#N/A</v>
      </c>
      <c r="BB68" s="6" t="e">
        <f>VLOOKUP($B68,Input!$C$2:$DR$352,10+BB$5,FALSE)*Input2!$B$2</f>
        <v>#N/A</v>
      </c>
      <c r="BC68" s="6" t="e">
        <f>VLOOKUP($B68,Input!$C$2:$DR$352,10+BC$5,FALSE)*Input2!$B$2</f>
        <v>#N/A</v>
      </c>
      <c r="BD68" s="6" t="e">
        <f>VLOOKUP($B68,Input!$C$2:$DR$352,10+BD$5,FALSE)*Input2!$B$2</f>
        <v>#N/A</v>
      </c>
      <c r="BE68" s="6" t="e">
        <f>VLOOKUP($B68,Input!$C$2:$DR$352,10+BE$5,FALSE)*Input2!$B$2</f>
        <v>#N/A</v>
      </c>
      <c r="BF68" s="6" t="e">
        <f>VLOOKUP($B68,Input!$C$2:$DR$352,10+BF$5,FALSE)*Input2!$B$2</f>
        <v>#N/A</v>
      </c>
      <c r="BG68" s="6" t="e">
        <f>VLOOKUP($B68,Input!$C$2:$DR$352,10+BG$5,FALSE)*Input2!$B$2</f>
        <v>#N/A</v>
      </c>
      <c r="BH68" s="6" t="e">
        <f>VLOOKUP($B68,Input!$C$2:$DR$352,10+BH$5,FALSE)*Input2!$B$2</f>
        <v>#N/A</v>
      </c>
      <c r="BI68" s="6" t="e">
        <f>VLOOKUP($B68,Input!$C$2:$DR$352,10+BI$5,FALSE)*Input2!$B$2</f>
        <v>#N/A</v>
      </c>
      <c r="BJ68" s="6" t="e">
        <f>VLOOKUP($B68,Input!$C$2:$DR$352,10+BJ$5,FALSE)*Input2!$B$2</f>
        <v>#N/A</v>
      </c>
      <c r="BK68" s="6" t="e">
        <f>VLOOKUP($B68,Input!$C$2:$DR$352,10+BK$5,FALSE)*Input2!$B$2</f>
        <v>#N/A</v>
      </c>
      <c r="BL68" s="6" t="e">
        <f>VLOOKUP($B68,Input!$C$2:$DR$352,10+BL$5,FALSE)*Input2!$B$2</f>
        <v>#N/A</v>
      </c>
      <c r="BM68" s="6" t="e">
        <f>VLOOKUP($B68,Input!$C$2:$DR$352,10+BM$5,FALSE)*Input2!$B$2</f>
        <v>#N/A</v>
      </c>
      <c r="BN68" s="6" t="e">
        <f>VLOOKUP($B68,Input!$C$2:$DR$352,10+BN$5,FALSE)*Input2!$B$2</f>
        <v>#N/A</v>
      </c>
      <c r="BO68" s="6" t="e">
        <f>VLOOKUP($B68,Input!$C$2:$DR$352,10+BO$5,FALSE)*Input2!$B$2</f>
        <v>#N/A</v>
      </c>
      <c r="BP68" s="6" t="e">
        <f>VLOOKUP($B68,Input!$C$2:$DR$352,10+BP$5,FALSE)*Input2!$B$2</f>
        <v>#N/A</v>
      </c>
      <c r="BQ68" s="6" t="e">
        <f>VLOOKUP($B68,Input!$C$2:$DR$352,10+BQ$5,FALSE)*Input2!$B$2</f>
        <v>#N/A</v>
      </c>
      <c r="BR68" s="6" t="e">
        <f>VLOOKUP($B68,Input!$C$2:$DR$352,10+BR$5,FALSE)*Input2!$B$2</f>
        <v>#N/A</v>
      </c>
      <c r="BS68" s="6" t="e">
        <f>VLOOKUP($B68,Input!$C$2:$DR$352,10+BS$5,FALSE)*Input2!$B$2</f>
        <v>#N/A</v>
      </c>
      <c r="BT68" s="6" t="e">
        <f>VLOOKUP($B68,Input!$C$2:$DR$352,10+BT$5,FALSE)*Input2!$B$2</f>
        <v>#N/A</v>
      </c>
      <c r="BU68" s="6" t="e">
        <f>VLOOKUP($B68,Input!$C$2:$DR$352,10+BU$5,FALSE)*Input2!$B$2</f>
        <v>#N/A</v>
      </c>
      <c r="BV68" s="6" t="e">
        <f>VLOOKUP($B68,Input!$C$2:$DR$352,10+BV$5,FALSE)*Input2!$B$2</f>
        <v>#N/A</v>
      </c>
      <c r="BW68" s="6" t="e">
        <f>VLOOKUP($B68,Input!$C$2:$DR$352,10+BW$5,FALSE)*Input2!$B$2</f>
        <v>#N/A</v>
      </c>
      <c r="BX68" s="6" t="e">
        <f>VLOOKUP($B68,Input!$C$2:$DR$352,10+BX$5,FALSE)*Input2!$B$2</f>
        <v>#N/A</v>
      </c>
      <c r="BY68" s="6" t="e">
        <f>VLOOKUP($B68,Input!$C$2:$DR$352,10+BY$5,FALSE)*Input2!$B$2</f>
        <v>#N/A</v>
      </c>
      <c r="BZ68" s="6" t="e">
        <f>VLOOKUP($B68,Input!$C$2:$DR$352,10+BZ$5,FALSE)*Input2!$B$2</f>
        <v>#N/A</v>
      </c>
      <c r="CA68" s="6" t="e">
        <f>VLOOKUP($B68,Input!$C$2:$DR$352,10+CA$5,FALSE)*Input2!$B$2</f>
        <v>#N/A</v>
      </c>
      <c r="CB68" s="6" t="e">
        <f>VLOOKUP($B68,Input!$C$2:$DR$352,10+CB$5,FALSE)*Input2!$B$2</f>
        <v>#N/A</v>
      </c>
      <c r="CC68" s="6" t="e">
        <f>VLOOKUP($B68,Input!$C$2:$DR$352,10+CC$5,FALSE)*Input2!$B$2</f>
        <v>#N/A</v>
      </c>
      <c r="CD68" s="6" t="e">
        <f>VLOOKUP($B68,Input!$C$2:$DR$352,10+CD$5,FALSE)*Input2!$B$2</f>
        <v>#N/A</v>
      </c>
      <c r="CE68" s="6" t="e">
        <f>VLOOKUP($B68,Input!$C$2:$DR$352,10+CE$5,FALSE)*Input2!$B$2</f>
        <v>#N/A</v>
      </c>
      <c r="CF68" s="6" t="e">
        <f>VLOOKUP($B68,Input!$C$2:$DR$352,10+CF$5,FALSE)*Input2!$B$2</f>
        <v>#N/A</v>
      </c>
      <c r="CG68" s="6" t="e">
        <f>VLOOKUP($B68,Input!$C$2:$DR$352,10+CG$5,FALSE)*Input2!$B$2</f>
        <v>#N/A</v>
      </c>
      <c r="CH68" s="6" t="e">
        <f>VLOOKUP($B68,Input!$C$2:$DR$352,10+CH$5,FALSE)*Input2!$B$2</f>
        <v>#N/A</v>
      </c>
      <c r="CI68" s="6" t="e">
        <f>VLOOKUP($B68,Input!$C$2:$DR$352,10+CI$5,FALSE)*Input2!$B$2</f>
        <v>#N/A</v>
      </c>
      <c r="CJ68" s="6" t="e">
        <f>VLOOKUP($B68,Input!$C$2:$DR$352,10+CJ$5,FALSE)*Input2!$B$2</f>
        <v>#N/A</v>
      </c>
      <c r="CK68" s="6" t="e">
        <f>VLOOKUP($B68,Input!$C$2:$DR$352,10+CK$5,FALSE)*Input2!$B$2</f>
        <v>#N/A</v>
      </c>
      <c r="CL68" s="6" t="e">
        <f>VLOOKUP($B68,Input!$C$2:$DR$352,10+CL$5,FALSE)*Input2!$B$2</f>
        <v>#N/A</v>
      </c>
      <c r="CM68" s="6" t="e">
        <f>VLOOKUP($B68,Input!$C$2:$DR$352,10+CM$5,FALSE)*Input2!$B$2</f>
        <v>#N/A</v>
      </c>
      <c r="CN68" s="6" t="e">
        <f>VLOOKUP($B68,Input!$C$2:$DR$352,10+CN$5,FALSE)*Input2!$B$2</f>
        <v>#N/A</v>
      </c>
      <c r="CO68" s="6" t="e">
        <f>VLOOKUP($B68,Input!$C$2:$DR$352,10+CO$5,FALSE)*Input2!$B$2</f>
        <v>#N/A</v>
      </c>
      <c r="CP68" s="6" t="e">
        <f>VLOOKUP($B68,Input!$C$2:$DR$352,10+CP$5,FALSE)*Input2!$B$2</f>
        <v>#N/A</v>
      </c>
    </row>
    <row r="69" spans="1:95" outlineLevel="3">
      <c r="A69" s="64" t="s">
        <v>276</v>
      </c>
      <c r="B69" s="61" t="s">
        <v>282</v>
      </c>
      <c r="C69" s="7"/>
      <c r="D69" s="6" t="e">
        <f>Input2!D11</f>
        <v>#N/A</v>
      </c>
      <c r="E69" s="6" t="e">
        <f>Input2!E11</f>
        <v>#N/A</v>
      </c>
      <c r="F69" s="6" t="e">
        <f>Input2!F11</f>
        <v>#N/A</v>
      </c>
      <c r="G69" s="6" t="e">
        <f>Input2!G11</f>
        <v>#N/A</v>
      </c>
      <c r="H69" s="6" t="e">
        <f>Input2!H11</f>
        <v>#N/A</v>
      </c>
      <c r="I69" s="6" t="e">
        <f>Input2!I11</f>
        <v>#N/A</v>
      </c>
      <c r="J69" s="6" t="e">
        <f>Input2!J11</f>
        <v>#N/A</v>
      </c>
      <c r="K69" s="6" t="e">
        <f>Input2!K11</f>
        <v>#N/A</v>
      </c>
      <c r="L69" s="6" t="e">
        <f>Input2!L11</f>
        <v>#N/A</v>
      </c>
      <c r="M69" s="6" t="e">
        <f>Input2!M11</f>
        <v>#N/A</v>
      </c>
      <c r="N69" s="6" t="e">
        <f>Input2!N11</f>
        <v>#N/A</v>
      </c>
      <c r="O69" s="6" t="e">
        <f>Input2!O11</f>
        <v>#N/A</v>
      </c>
      <c r="P69" s="6" t="e">
        <f>Input2!P11</f>
        <v>#N/A</v>
      </c>
      <c r="Q69" s="6" t="e">
        <f>Input2!Q11</f>
        <v>#N/A</v>
      </c>
      <c r="R69" s="6" t="e">
        <f>Input2!R11</f>
        <v>#N/A</v>
      </c>
      <c r="S69" s="6" t="e">
        <f>Input2!S11</f>
        <v>#N/A</v>
      </c>
      <c r="T69" s="6" t="e">
        <f>Input2!T11</f>
        <v>#N/A</v>
      </c>
      <c r="U69" s="6" t="e">
        <f>Input2!U11</f>
        <v>#N/A</v>
      </c>
      <c r="V69" s="6" t="e">
        <f>Input2!V11</f>
        <v>#N/A</v>
      </c>
      <c r="W69" s="6" t="e">
        <f>Input2!W11</f>
        <v>#N/A</v>
      </c>
      <c r="X69" s="6" t="e">
        <f>Input2!X11</f>
        <v>#N/A</v>
      </c>
      <c r="Y69" s="6" t="e">
        <f>Input2!Y11</f>
        <v>#N/A</v>
      </c>
      <c r="Z69" s="6" t="e">
        <f>Input2!Z11</f>
        <v>#N/A</v>
      </c>
      <c r="AA69" s="6" t="e">
        <f>Input2!AA11</f>
        <v>#N/A</v>
      </c>
      <c r="AB69" s="6" t="e">
        <f>Input2!AB11</f>
        <v>#N/A</v>
      </c>
      <c r="AC69" s="6" t="e">
        <f>Input2!AC11</f>
        <v>#N/A</v>
      </c>
      <c r="AD69" s="6" t="e">
        <f>Input2!AD11</f>
        <v>#N/A</v>
      </c>
      <c r="AE69" s="6" t="e">
        <f>Input2!AE11</f>
        <v>#N/A</v>
      </c>
      <c r="AF69" s="6" t="e">
        <f>Input2!AF11</f>
        <v>#N/A</v>
      </c>
      <c r="AG69" s="6" t="e">
        <f>Input2!AG11</f>
        <v>#N/A</v>
      </c>
      <c r="AH69" s="6" t="e">
        <f>Input2!AH11</f>
        <v>#N/A</v>
      </c>
      <c r="AI69" s="6" t="e">
        <f>Input2!AI11</f>
        <v>#N/A</v>
      </c>
      <c r="AJ69" s="6" t="e">
        <f>Input2!AJ11</f>
        <v>#N/A</v>
      </c>
      <c r="AK69" s="6" t="e">
        <f>Input2!AK11</f>
        <v>#N/A</v>
      </c>
      <c r="AL69" s="6" t="e">
        <f>Input2!AL11</f>
        <v>#N/A</v>
      </c>
      <c r="AM69" s="6" t="e">
        <f>Input2!AM11</f>
        <v>#N/A</v>
      </c>
      <c r="AN69" s="6" t="e">
        <f>Input2!AN11</f>
        <v>#N/A</v>
      </c>
      <c r="AO69" s="6" t="e">
        <f>Input2!AO11</f>
        <v>#N/A</v>
      </c>
      <c r="AP69" s="6" t="e">
        <f>Input2!AP11</f>
        <v>#N/A</v>
      </c>
      <c r="AQ69" s="6" t="e">
        <f>Input2!AQ11</f>
        <v>#N/A</v>
      </c>
      <c r="AR69" s="6" t="e">
        <f>Input2!AR11</f>
        <v>#N/A</v>
      </c>
      <c r="AS69" s="6" t="e">
        <f>Input2!AS11</f>
        <v>#N/A</v>
      </c>
      <c r="AT69" s="6" t="e">
        <f>Input2!AT11</f>
        <v>#N/A</v>
      </c>
      <c r="AU69" s="6" t="e">
        <f>Input2!AU11</f>
        <v>#N/A</v>
      </c>
      <c r="AV69" s="6" t="e">
        <f>Input2!AV11</f>
        <v>#N/A</v>
      </c>
      <c r="AW69" s="6" t="e">
        <f>Input2!AW11</f>
        <v>#N/A</v>
      </c>
      <c r="AX69" s="6" t="e">
        <f>Input2!AX11</f>
        <v>#N/A</v>
      </c>
      <c r="AY69" s="6" t="e">
        <f>Input2!AY11</f>
        <v>#N/A</v>
      </c>
      <c r="AZ69" s="6" t="e">
        <f>Input2!AZ11</f>
        <v>#N/A</v>
      </c>
      <c r="BA69" s="6" t="e">
        <f>Input2!BA11</f>
        <v>#N/A</v>
      </c>
      <c r="BB69" s="6" t="e">
        <f>Input2!BB11</f>
        <v>#N/A</v>
      </c>
      <c r="BC69" s="6" t="e">
        <f>Input2!BC11</f>
        <v>#N/A</v>
      </c>
      <c r="BD69" s="6" t="e">
        <f>Input2!BD11</f>
        <v>#N/A</v>
      </c>
      <c r="BE69" s="6" t="e">
        <f>Input2!BE11</f>
        <v>#N/A</v>
      </c>
      <c r="BF69" s="6" t="e">
        <f>Input2!BF11</f>
        <v>#N/A</v>
      </c>
      <c r="BG69" s="6" t="e">
        <f>Input2!BG11</f>
        <v>#N/A</v>
      </c>
      <c r="BH69" s="6" t="e">
        <f>Input2!BH11</f>
        <v>#N/A</v>
      </c>
      <c r="BI69" s="6" t="e">
        <f>Input2!BI11</f>
        <v>#N/A</v>
      </c>
      <c r="BJ69" s="6" t="e">
        <f>Input2!BJ11</f>
        <v>#N/A</v>
      </c>
      <c r="BK69" s="6" t="e">
        <f>Input2!BK11</f>
        <v>#N/A</v>
      </c>
      <c r="BL69" s="6" t="e">
        <f>Input2!BL11</f>
        <v>#N/A</v>
      </c>
      <c r="BM69" s="6" t="e">
        <f>Input2!BM11</f>
        <v>#N/A</v>
      </c>
      <c r="BN69" s="6" t="e">
        <f>Input2!BN11</f>
        <v>#N/A</v>
      </c>
      <c r="BO69" s="6" t="e">
        <f>Input2!BO11</f>
        <v>#N/A</v>
      </c>
      <c r="BP69" s="6" t="e">
        <f>Input2!BP11</f>
        <v>#N/A</v>
      </c>
      <c r="BQ69" s="6" t="e">
        <f>Input2!BQ11</f>
        <v>#N/A</v>
      </c>
      <c r="BR69" s="6" t="e">
        <f>Input2!BR11</f>
        <v>#N/A</v>
      </c>
      <c r="BS69" s="6" t="e">
        <f>Input2!BS11</f>
        <v>#N/A</v>
      </c>
      <c r="BT69" s="6" t="e">
        <f>Input2!BT11</f>
        <v>#N/A</v>
      </c>
      <c r="BU69" s="6" t="e">
        <f>Input2!BU11</f>
        <v>#N/A</v>
      </c>
      <c r="BV69" s="6" t="e">
        <f>Input2!BV11</f>
        <v>#N/A</v>
      </c>
      <c r="BW69" s="6" t="e">
        <f>Input2!BW11</f>
        <v>#N/A</v>
      </c>
      <c r="BX69" s="6" t="e">
        <f>Input2!BX11</f>
        <v>#N/A</v>
      </c>
      <c r="BY69" s="6" t="e">
        <f>Input2!BY11</f>
        <v>#N/A</v>
      </c>
      <c r="BZ69" s="6" t="e">
        <f>Input2!BZ11</f>
        <v>#N/A</v>
      </c>
      <c r="CA69" s="6" t="e">
        <f>Input2!CA11</f>
        <v>#N/A</v>
      </c>
      <c r="CB69" s="6" t="e">
        <f>Input2!CB11</f>
        <v>#N/A</v>
      </c>
      <c r="CC69" s="6" t="e">
        <f>Input2!CC11</f>
        <v>#N/A</v>
      </c>
      <c r="CD69" s="6" t="e">
        <f>Input2!CD11</f>
        <v>#N/A</v>
      </c>
      <c r="CE69" s="6" t="e">
        <f>Input2!CE11</f>
        <v>#N/A</v>
      </c>
      <c r="CF69" s="6" t="e">
        <f>Input2!CF11</f>
        <v>#N/A</v>
      </c>
      <c r="CG69" s="6" t="e">
        <f>Input2!CG11</f>
        <v>#N/A</v>
      </c>
      <c r="CH69" s="6" t="e">
        <f>Input2!CH11</f>
        <v>#N/A</v>
      </c>
      <c r="CI69" s="6" t="e">
        <f>Input2!CI11</f>
        <v>#N/A</v>
      </c>
      <c r="CJ69" s="6" t="e">
        <f>Input2!CJ11</f>
        <v>#N/A</v>
      </c>
      <c r="CK69" s="6" t="e">
        <f>Input2!CK11</f>
        <v>#N/A</v>
      </c>
      <c r="CL69" s="6" t="e">
        <f>Input2!CL11</f>
        <v>#N/A</v>
      </c>
      <c r="CM69" s="6" t="e">
        <f>Input2!CM11</f>
        <v>#N/A</v>
      </c>
      <c r="CN69" s="6" t="e">
        <f>Input2!CN11</f>
        <v>#N/A</v>
      </c>
      <c r="CO69" s="6" t="e">
        <f>Input2!CO11</f>
        <v>#N/A</v>
      </c>
      <c r="CP69" s="6" t="e">
        <f>Input2!CP11</f>
        <v>#N/A</v>
      </c>
    </row>
    <row r="70" spans="1:95" outlineLevel="3">
      <c r="A70" s="64" t="s">
        <v>275</v>
      </c>
      <c r="B70" s="21" t="s">
        <v>278</v>
      </c>
      <c r="C70" s="7"/>
      <c r="D70" s="6" t="e">
        <f>VLOOKUP($B70,Input!$C$2:$DR$352,10+D$5,FALSE)*Input2!$B$2</f>
        <v>#N/A</v>
      </c>
      <c r="E70" s="6" t="e">
        <f>VLOOKUP($B70,Input!$C$2:$DR$352,10+E$5,FALSE)*Input2!$B$2</f>
        <v>#N/A</v>
      </c>
      <c r="F70" s="6" t="e">
        <f>VLOOKUP($B70,Input!$C$2:$DR$352,10+F$5,FALSE)*Input2!$B$2</f>
        <v>#N/A</v>
      </c>
      <c r="G70" s="6" t="e">
        <f>VLOOKUP($B70,Input!$C$2:$DR$352,10+G$5,FALSE)*Input2!$B$2</f>
        <v>#N/A</v>
      </c>
      <c r="H70" s="6" t="e">
        <f>VLOOKUP($B70,Input!$C$2:$DR$352,10+H$5,FALSE)*Input2!$B$2</f>
        <v>#N/A</v>
      </c>
      <c r="I70" s="6" t="e">
        <f>VLOOKUP($B70,Input!$C$2:$DR$352,10+I$5,FALSE)*Input2!$B$2</f>
        <v>#N/A</v>
      </c>
      <c r="J70" s="6" t="e">
        <f>VLOOKUP($B70,Input!$C$2:$DR$352,10+J$5,FALSE)*Input2!$B$2</f>
        <v>#N/A</v>
      </c>
      <c r="K70" s="6" t="e">
        <f>VLOOKUP($B70,Input!$C$2:$DR$352,10+K$5,FALSE)*Input2!$B$2</f>
        <v>#N/A</v>
      </c>
      <c r="L70" s="6" t="e">
        <f>VLOOKUP($B70,Input!$C$2:$DR$352,10+L$5,FALSE)*Input2!$B$2</f>
        <v>#N/A</v>
      </c>
      <c r="M70" s="6" t="e">
        <f>VLOOKUP($B70,Input!$C$2:$DR$352,10+M$5,FALSE)*Input2!$B$2</f>
        <v>#N/A</v>
      </c>
      <c r="N70" s="6" t="e">
        <f>VLOOKUP($B70,Input!$C$2:$DR$352,10+N$5,FALSE)*Input2!$B$2</f>
        <v>#N/A</v>
      </c>
      <c r="O70" s="6" t="e">
        <f>VLOOKUP($B70,Input!$C$2:$DR$352,10+O$5,FALSE)*Input2!$B$2</f>
        <v>#N/A</v>
      </c>
      <c r="P70" s="6" t="e">
        <f>VLOOKUP($B70,Input!$C$2:$DR$352,10+P$5,FALSE)*Input2!$B$2</f>
        <v>#N/A</v>
      </c>
      <c r="Q70" s="6" t="e">
        <f>VLOOKUP($B70,Input!$C$2:$DR$352,10+Q$5,FALSE)*Input2!$B$2</f>
        <v>#N/A</v>
      </c>
      <c r="R70" s="6" t="e">
        <f>VLOOKUP($B70,Input!$C$2:$DR$352,10+R$5,FALSE)*Input2!$B$2</f>
        <v>#N/A</v>
      </c>
      <c r="S70" s="6" t="e">
        <f>VLOOKUP($B70,Input!$C$2:$DR$352,10+S$5,FALSE)*Input2!$B$2</f>
        <v>#N/A</v>
      </c>
      <c r="T70" s="6" t="e">
        <f>VLOOKUP($B70,Input!$C$2:$DR$352,10+T$5,FALSE)*Input2!$B$2</f>
        <v>#N/A</v>
      </c>
      <c r="U70" s="6" t="e">
        <f>VLOOKUP($B70,Input!$C$2:$DR$352,10+U$5,FALSE)*Input2!$B$2</f>
        <v>#N/A</v>
      </c>
      <c r="V70" s="6" t="e">
        <f>VLOOKUP($B70,Input!$C$2:$DR$352,10+V$5,FALSE)*Input2!$B$2</f>
        <v>#N/A</v>
      </c>
      <c r="W70" s="6" t="e">
        <f>VLOOKUP($B70,Input!$C$2:$DR$352,10+W$5,FALSE)*Input2!$B$2</f>
        <v>#N/A</v>
      </c>
      <c r="X70" s="6" t="e">
        <f>VLOOKUP($B70,Input!$C$2:$DR$352,10+X$5,FALSE)*Input2!$B$2</f>
        <v>#N/A</v>
      </c>
      <c r="Y70" s="6" t="e">
        <f>VLOOKUP($B70,Input!$C$2:$DR$352,10+Y$5,FALSE)*Input2!$B$2</f>
        <v>#N/A</v>
      </c>
      <c r="Z70" s="6" t="e">
        <f>VLOOKUP($B70,Input!$C$2:$DR$352,10+Z$5,FALSE)*Input2!$B$2</f>
        <v>#N/A</v>
      </c>
      <c r="AA70" s="6" t="e">
        <f>VLOOKUP($B70,Input!$C$2:$DR$352,10+AA$5,FALSE)*Input2!$B$2</f>
        <v>#N/A</v>
      </c>
      <c r="AB70" s="6" t="e">
        <f>VLOOKUP($B70,Input!$C$2:$DR$352,10+AB$5,FALSE)*Input2!$B$2</f>
        <v>#N/A</v>
      </c>
      <c r="AC70" s="6" t="e">
        <f>VLOOKUP($B70,Input!$C$2:$DR$352,10+AC$5,FALSE)*Input2!$B$2</f>
        <v>#N/A</v>
      </c>
      <c r="AD70" s="6" t="e">
        <f>VLOOKUP($B70,Input!$C$2:$DR$352,10+AD$5,FALSE)*Input2!$B$2</f>
        <v>#N/A</v>
      </c>
      <c r="AE70" s="6" t="e">
        <f>VLOOKUP($B70,Input!$C$2:$DR$352,10+AE$5,FALSE)*Input2!$B$2</f>
        <v>#N/A</v>
      </c>
      <c r="AF70" s="6" t="e">
        <f>VLOOKUP($B70,Input!$C$2:$DR$352,10+AF$5,FALSE)*Input2!$B$2</f>
        <v>#N/A</v>
      </c>
      <c r="AG70" s="6" t="e">
        <f>VLOOKUP($B70,Input!$C$2:$DR$352,10+AG$5,FALSE)*Input2!$B$2</f>
        <v>#N/A</v>
      </c>
      <c r="AH70" s="6" t="e">
        <f>VLOOKUP($B70,Input!$C$2:$DR$352,10+AH$5,FALSE)*Input2!$B$2</f>
        <v>#N/A</v>
      </c>
      <c r="AI70" s="6" t="e">
        <f>VLOOKUP($B70,Input!$C$2:$DR$352,10+AI$5,FALSE)*Input2!$B$2</f>
        <v>#N/A</v>
      </c>
      <c r="AJ70" s="6" t="e">
        <f>VLOOKUP($B70,Input!$C$2:$DR$352,10+AJ$5,FALSE)*Input2!$B$2</f>
        <v>#N/A</v>
      </c>
      <c r="AK70" s="6" t="e">
        <f>VLOOKUP($B70,Input!$C$2:$DR$352,10+AK$5,FALSE)*Input2!$B$2</f>
        <v>#N/A</v>
      </c>
      <c r="AL70" s="6" t="e">
        <f>VLOOKUP($B70,Input!$C$2:$DR$352,10+AL$5,FALSE)*Input2!$B$2</f>
        <v>#N/A</v>
      </c>
      <c r="AM70" s="6" t="e">
        <f>VLOOKUP($B70,Input!$C$2:$DR$352,10+AM$5,FALSE)*Input2!$B$2</f>
        <v>#N/A</v>
      </c>
      <c r="AN70" s="6" t="e">
        <f>VLOOKUP($B70,Input!$C$2:$DR$352,10+AN$5,FALSE)*Input2!$B$2</f>
        <v>#N/A</v>
      </c>
      <c r="AO70" s="6" t="e">
        <f>VLOOKUP($B70,Input!$C$2:$DR$352,10+AO$5,FALSE)*Input2!$B$2</f>
        <v>#N/A</v>
      </c>
      <c r="AP70" s="6" t="e">
        <f>VLOOKUP($B70,Input!$C$2:$DR$352,10+AP$5,FALSE)*Input2!$B$2</f>
        <v>#N/A</v>
      </c>
      <c r="AQ70" s="6" t="e">
        <f>VLOOKUP($B70,Input!$C$2:$DR$352,10+AQ$5,FALSE)*Input2!$B$2</f>
        <v>#N/A</v>
      </c>
      <c r="AR70" s="6" t="e">
        <f>VLOOKUP($B70,Input!$C$2:$DR$352,10+AR$5,FALSE)*Input2!$B$2</f>
        <v>#N/A</v>
      </c>
      <c r="AS70" s="6" t="e">
        <f>VLOOKUP($B70,Input!$C$2:$DR$352,10+AS$5,FALSE)*Input2!$B$2</f>
        <v>#N/A</v>
      </c>
      <c r="AT70" s="6" t="e">
        <f>VLOOKUP($B70,Input!$C$2:$DR$352,10+AT$5,FALSE)*Input2!$B$2</f>
        <v>#N/A</v>
      </c>
      <c r="AU70" s="6" t="e">
        <f>VLOOKUP($B70,Input!$C$2:$DR$352,10+AU$5,FALSE)*Input2!$B$2</f>
        <v>#N/A</v>
      </c>
      <c r="AV70" s="6" t="e">
        <f>VLOOKUP($B70,Input!$C$2:$DR$352,10+AV$5,FALSE)*Input2!$B$2</f>
        <v>#N/A</v>
      </c>
      <c r="AW70" s="6" t="e">
        <f>VLOOKUP($B70,Input!$C$2:$DR$352,10+AW$5,FALSE)*Input2!$B$2</f>
        <v>#N/A</v>
      </c>
      <c r="AX70" s="6" t="e">
        <f>VLOOKUP($B70,Input!$C$2:$DR$352,10+AX$5,FALSE)*Input2!$B$2</f>
        <v>#N/A</v>
      </c>
      <c r="AY70" s="6" t="e">
        <f>VLOOKUP($B70,Input!$C$2:$DR$352,10+AY$5,FALSE)*Input2!$B$2</f>
        <v>#N/A</v>
      </c>
      <c r="AZ70" s="6" t="e">
        <f>VLOOKUP($B70,Input!$C$2:$DR$352,10+AZ$5,FALSE)*Input2!$B$2</f>
        <v>#N/A</v>
      </c>
      <c r="BA70" s="6" t="e">
        <f>VLOOKUP($B70,Input!$C$2:$DR$352,10+BA$5,FALSE)*Input2!$B$2</f>
        <v>#N/A</v>
      </c>
      <c r="BB70" s="6" t="e">
        <f>VLOOKUP($B70,Input!$C$2:$DR$352,10+BB$5,FALSE)*Input2!$B$2</f>
        <v>#N/A</v>
      </c>
      <c r="BC70" s="6" t="e">
        <f>VLOOKUP($B70,Input!$C$2:$DR$352,10+BC$5,FALSE)*Input2!$B$2</f>
        <v>#N/A</v>
      </c>
      <c r="BD70" s="6" t="e">
        <f>VLOOKUP($B70,Input!$C$2:$DR$352,10+BD$5,FALSE)*Input2!$B$2</f>
        <v>#N/A</v>
      </c>
      <c r="BE70" s="6" t="e">
        <f>VLOOKUP($B70,Input!$C$2:$DR$352,10+BE$5,FALSE)*Input2!$B$2</f>
        <v>#N/A</v>
      </c>
      <c r="BF70" s="6" t="e">
        <f>VLOOKUP($B70,Input!$C$2:$DR$352,10+BF$5,FALSE)*Input2!$B$2</f>
        <v>#N/A</v>
      </c>
      <c r="BG70" s="6" t="e">
        <f>VLOOKUP($B70,Input!$C$2:$DR$352,10+BG$5,FALSE)*Input2!$B$2</f>
        <v>#N/A</v>
      </c>
      <c r="BH70" s="6" t="e">
        <f>VLOOKUP($B70,Input!$C$2:$DR$352,10+BH$5,FALSE)*Input2!$B$2</f>
        <v>#N/A</v>
      </c>
      <c r="BI70" s="6" t="e">
        <f>VLOOKUP($B70,Input!$C$2:$DR$352,10+BI$5,FALSE)*Input2!$B$2</f>
        <v>#N/A</v>
      </c>
      <c r="BJ70" s="6" t="e">
        <f>VLOOKUP($B70,Input!$C$2:$DR$352,10+BJ$5,FALSE)*Input2!$B$2</f>
        <v>#N/A</v>
      </c>
      <c r="BK70" s="6" t="e">
        <f>VLOOKUP($B70,Input!$C$2:$DR$352,10+BK$5,FALSE)*Input2!$B$2</f>
        <v>#N/A</v>
      </c>
      <c r="BL70" s="6" t="e">
        <f>VLOOKUP($B70,Input!$C$2:$DR$352,10+BL$5,FALSE)*Input2!$B$2</f>
        <v>#N/A</v>
      </c>
      <c r="BM70" s="6" t="e">
        <f>VLOOKUP($B70,Input!$C$2:$DR$352,10+BM$5,FALSE)*Input2!$B$2</f>
        <v>#N/A</v>
      </c>
      <c r="BN70" s="6" t="e">
        <f>VLOOKUP($B70,Input!$C$2:$DR$352,10+BN$5,FALSE)*Input2!$B$2</f>
        <v>#N/A</v>
      </c>
      <c r="BO70" s="6" t="e">
        <f>VLOOKUP($B70,Input!$C$2:$DR$352,10+BO$5,FALSE)*Input2!$B$2</f>
        <v>#N/A</v>
      </c>
      <c r="BP70" s="6" t="e">
        <f>VLOOKUP($B70,Input!$C$2:$DR$352,10+BP$5,FALSE)*Input2!$B$2</f>
        <v>#N/A</v>
      </c>
      <c r="BQ70" s="6" t="e">
        <f>VLOOKUP($B70,Input!$C$2:$DR$352,10+BQ$5,FALSE)*Input2!$B$2</f>
        <v>#N/A</v>
      </c>
      <c r="BR70" s="6" t="e">
        <f>VLOOKUP($B70,Input!$C$2:$DR$352,10+BR$5,FALSE)*Input2!$B$2</f>
        <v>#N/A</v>
      </c>
      <c r="BS70" s="6" t="e">
        <f>VLOOKUP($B70,Input!$C$2:$DR$352,10+BS$5,FALSE)*Input2!$B$2</f>
        <v>#N/A</v>
      </c>
      <c r="BT70" s="6" t="e">
        <f>VLOOKUP($B70,Input!$C$2:$DR$352,10+BT$5,FALSE)*Input2!$B$2</f>
        <v>#N/A</v>
      </c>
      <c r="BU70" s="6" t="e">
        <f>VLOOKUP($B70,Input!$C$2:$DR$352,10+BU$5,FALSE)*Input2!$B$2</f>
        <v>#N/A</v>
      </c>
      <c r="BV70" s="6" t="e">
        <f>VLOOKUP($B70,Input!$C$2:$DR$352,10+BV$5,FALSE)*Input2!$B$2</f>
        <v>#N/A</v>
      </c>
      <c r="BW70" s="6" t="e">
        <f>VLOOKUP($B70,Input!$C$2:$DR$352,10+BW$5,FALSE)*Input2!$B$2</f>
        <v>#N/A</v>
      </c>
      <c r="BX70" s="6" t="e">
        <f>VLOOKUP($B70,Input!$C$2:$DR$352,10+BX$5,FALSE)*Input2!$B$2</f>
        <v>#N/A</v>
      </c>
      <c r="BY70" s="6" t="e">
        <f>VLOOKUP($B70,Input!$C$2:$DR$352,10+BY$5,FALSE)*Input2!$B$2</f>
        <v>#N/A</v>
      </c>
      <c r="BZ70" s="6" t="e">
        <f>VLOOKUP($B70,Input!$C$2:$DR$352,10+BZ$5,FALSE)*Input2!$B$2</f>
        <v>#N/A</v>
      </c>
      <c r="CA70" s="6" t="e">
        <f>VLOOKUP($B70,Input!$C$2:$DR$352,10+CA$5,FALSE)*Input2!$B$2</f>
        <v>#N/A</v>
      </c>
      <c r="CB70" s="6" t="e">
        <f>VLOOKUP($B70,Input!$C$2:$DR$352,10+CB$5,FALSE)*Input2!$B$2</f>
        <v>#N/A</v>
      </c>
      <c r="CC70" s="6" t="e">
        <f>VLOOKUP($B70,Input!$C$2:$DR$352,10+CC$5,FALSE)*Input2!$B$2</f>
        <v>#N/A</v>
      </c>
      <c r="CD70" s="6" t="e">
        <f>VLOOKUP($B70,Input!$C$2:$DR$352,10+CD$5,FALSE)*Input2!$B$2</f>
        <v>#N/A</v>
      </c>
      <c r="CE70" s="6" t="e">
        <f>VLOOKUP($B70,Input!$C$2:$DR$352,10+CE$5,FALSE)*Input2!$B$2</f>
        <v>#N/A</v>
      </c>
      <c r="CF70" s="6" t="e">
        <f>VLOOKUP($B70,Input!$C$2:$DR$352,10+CF$5,FALSE)*Input2!$B$2</f>
        <v>#N/A</v>
      </c>
      <c r="CG70" s="6" t="e">
        <f>VLOOKUP($B70,Input!$C$2:$DR$352,10+CG$5,FALSE)*Input2!$B$2</f>
        <v>#N/A</v>
      </c>
      <c r="CH70" s="6" t="e">
        <f>VLOOKUP($B70,Input!$C$2:$DR$352,10+CH$5,FALSE)*Input2!$B$2</f>
        <v>#N/A</v>
      </c>
      <c r="CI70" s="6" t="e">
        <f>VLOOKUP($B70,Input!$C$2:$DR$352,10+CI$5,FALSE)*Input2!$B$2</f>
        <v>#N/A</v>
      </c>
      <c r="CJ70" s="6" t="e">
        <f>VLOOKUP($B70,Input!$C$2:$DR$352,10+CJ$5,FALSE)*Input2!$B$2</f>
        <v>#N/A</v>
      </c>
      <c r="CK70" s="6" t="e">
        <f>VLOOKUP($B70,Input!$C$2:$DR$352,10+CK$5,FALSE)*Input2!$B$2</f>
        <v>#N/A</v>
      </c>
      <c r="CL70" s="6" t="e">
        <f>VLOOKUP($B70,Input!$C$2:$DR$352,10+CL$5,FALSE)*Input2!$B$2</f>
        <v>#N/A</v>
      </c>
      <c r="CM70" s="6" t="e">
        <f>VLOOKUP($B70,Input!$C$2:$DR$352,10+CM$5,FALSE)*Input2!$B$2</f>
        <v>#N/A</v>
      </c>
      <c r="CN70" s="6" t="e">
        <f>VLOOKUP($B70,Input!$C$2:$DR$352,10+CN$5,FALSE)*Input2!$B$2</f>
        <v>#N/A</v>
      </c>
      <c r="CO70" s="6" t="e">
        <f>VLOOKUP($B70,Input!$C$2:$DR$352,10+CO$5,FALSE)*Input2!$B$2</f>
        <v>#N/A</v>
      </c>
      <c r="CP70" s="6" t="e">
        <f>VLOOKUP($B70,Input!$C$2:$DR$352,10+CP$5,FALSE)*Input2!$B$2</f>
        <v>#N/A</v>
      </c>
    </row>
    <row r="71" spans="1:95" outlineLevel="3">
      <c r="A71" s="64" t="s">
        <v>277</v>
      </c>
      <c r="B71" s="21" t="s">
        <v>279</v>
      </c>
      <c r="C71" s="7"/>
      <c r="D71" s="6" t="e">
        <f>VLOOKUP($B71,Input!$C$2:$DR$352,10+D$5,FALSE)*Input2!$B$2</f>
        <v>#N/A</v>
      </c>
      <c r="E71" s="6" t="e">
        <f>VLOOKUP($B71,Input!$C$2:$DR$352,10+E$5,FALSE)*Input2!$B$2</f>
        <v>#N/A</v>
      </c>
      <c r="F71" s="6" t="e">
        <f>VLOOKUP($B71,Input!$C$2:$DR$352,10+F$5,FALSE)*Input2!$B$2</f>
        <v>#N/A</v>
      </c>
      <c r="G71" s="6" t="e">
        <f>VLOOKUP($B71,Input!$C$2:$DR$352,10+G$5,FALSE)*Input2!$B$2</f>
        <v>#N/A</v>
      </c>
      <c r="H71" s="6" t="e">
        <f>VLOOKUP($B71,Input!$C$2:$DR$352,10+H$5,FALSE)*Input2!$B$2</f>
        <v>#N/A</v>
      </c>
      <c r="I71" s="6" t="e">
        <f>VLOOKUP($B71,Input!$C$2:$DR$352,10+I$5,FALSE)*Input2!$B$2</f>
        <v>#N/A</v>
      </c>
      <c r="J71" s="6" t="e">
        <f>VLOOKUP($B71,Input!$C$2:$DR$352,10+J$5,FALSE)*Input2!$B$2</f>
        <v>#N/A</v>
      </c>
      <c r="K71" s="6" t="e">
        <f>VLOOKUP($B71,Input!$C$2:$DR$352,10+K$5,FALSE)*Input2!$B$2</f>
        <v>#N/A</v>
      </c>
      <c r="L71" s="6" t="e">
        <f>VLOOKUP($B71,Input!$C$2:$DR$352,10+L$5,FALSE)*Input2!$B$2</f>
        <v>#N/A</v>
      </c>
      <c r="M71" s="6" t="e">
        <f>VLOOKUP($B71,Input!$C$2:$DR$352,10+M$5,FALSE)*Input2!$B$2</f>
        <v>#N/A</v>
      </c>
      <c r="N71" s="6" t="e">
        <f>VLOOKUP($B71,Input!$C$2:$DR$352,10+N$5,FALSE)*Input2!$B$2</f>
        <v>#N/A</v>
      </c>
      <c r="O71" s="6" t="e">
        <f>VLOOKUP($B71,Input!$C$2:$DR$352,10+O$5,FALSE)*Input2!$B$2</f>
        <v>#N/A</v>
      </c>
      <c r="P71" s="6" t="e">
        <f>VLOOKUP($B71,Input!$C$2:$DR$352,10+P$5,FALSE)*Input2!$B$2</f>
        <v>#N/A</v>
      </c>
      <c r="Q71" s="6" t="e">
        <f>VLOOKUP($B71,Input!$C$2:$DR$352,10+Q$5,FALSE)*Input2!$B$2</f>
        <v>#N/A</v>
      </c>
      <c r="R71" s="6" t="e">
        <f>VLOOKUP($B71,Input!$C$2:$DR$352,10+R$5,FALSE)*Input2!$B$2</f>
        <v>#N/A</v>
      </c>
      <c r="S71" s="6" t="e">
        <f>VLOOKUP($B71,Input!$C$2:$DR$352,10+S$5,FALSE)*Input2!$B$2</f>
        <v>#N/A</v>
      </c>
      <c r="T71" s="6" t="e">
        <f>VLOOKUP($B71,Input!$C$2:$DR$352,10+T$5,FALSE)*Input2!$B$2</f>
        <v>#N/A</v>
      </c>
      <c r="U71" s="6" t="e">
        <f>VLOOKUP($B71,Input!$C$2:$DR$352,10+U$5,FALSE)*Input2!$B$2</f>
        <v>#N/A</v>
      </c>
      <c r="V71" s="6" t="e">
        <f>VLOOKUP($B71,Input!$C$2:$DR$352,10+V$5,FALSE)*Input2!$B$2</f>
        <v>#N/A</v>
      </c>
      <c r="W71" s="6" t="e">
        <f>VLOOKUP($B71,Input!$C$2:$DR$352,10+W$5,FALSE)*Input2!$B$2</f>
        <v>#N/A</v>
      </c>
      <c r="X71" s="6" t="e">
        <f>VLOOKUP($B71,Input!$C$2:$DR$352,10+X$5,FALSE)*Input2!$B$2</f>
        <v>#N/A</v>
      </c>
      <c r="Y71" s="6" t="e">
        <f>VLOOKUP($B71,Input!$C$2:$DR$352,10+Y$5,FALSE)*Input2!$B$2</f>
        <v>#N/A</v>
      </c>
      <c r="Z71" s="6" t="e">
        <f>VLOOKUP($B71,Input!$C$2:$DR$352,10+Z$5,FALSE)*Input2!$B$2</f>
        <v>#N/A</v>
      </c>
      <c r="AA71" s="6" t="e">
        <f>VLOOKUP($B71,Input!$C$2:$DR$352,10+AA$5,FALSE)*Input2!$B$2</f>
        <v>#N/A</v>
      </c>
      <c r="AB71" s="6" t="e">
        <f>VLOOKUP($B71,Input!$C$2:$DR$352,10+AB$5,FALSE)*Input2!$B$2</f>
        <v>#N/A</v>
      </c>
      <c r="AC71" s="6" t="e">
        <f>VLOOKUP($B71,Input!$C$2:$DR$352,10+AC$5,FALSE)*Input2!$B$2</f>
        <v>#N/A</v>
      </c>
      <c r="AD71" s="6" t="e">
        <f>VLOOKUP($B71,Input!$C$2:$DR$352,10+AD$5,FALSE)*Input2!$B$2</f>
        <v>#N/A</v>
      </c>
      <c r="AE71" s="6" t="e">
        <f>VLOOKUP($B71,Input!$C$2:$DR$352,10+AE$5,FALSE)*Input2!$B$2</f>
        <v>#N/A</v>
      </c>
      <c r="AF71" s="6" t="e">
        <f>VLOOKUP($B71,Input!$C$2:$DR$352,10+AF$5,FALSE)*Input2!$B$2</f>
        <v>#N/A</v>
      </c>
      <c r="AG71" s="6" t="e">
        <f>VLOOKUP($B71,Input!$C$2:$DR$352,10+AG$5,FALSE)*Input2!$B$2</f>
        <v>#N/A</v>
      </c>
      <c r="AH71" s="6" t="e">
        <f>VLOOKUP($B71,Input!$C$2:$DR$352,10+AH$5,FALSE)*Input2!$B$2</f>
        <v>#N/A</v>
      </c>
      <c r="AI71" s="6" t="e">
        <f>VLOOKUP($B71,Input!$C$2:$DR$352,10+AI$5,FALSE)*Input2!$B$2</f>
        <v>#N/A</v>
      </c>
      <c r="AJ71" s="6" t="e">
        <f>VLOOKUP($B71,Input!$C$2:$DR$352,10+AJ$5,FALSE)*Input2!$B$2</f>
        <v>#N/A</v>
      </c>
      <c r="AK71" s="6" t="e">
        <f>VLOOKUP($B71,Input!$C$2:$DR$352,10+AK$5,FALSE)*Input2!$B$2</f>
        <v>#N/A</v>
      </c>
      <c r="AL71" s="6" t="e">
        <f>VLOOKUP($B71,Input!$C$2:$DR$352,10+AL$5,FALSE)*Input2!$B$2</f>
        <v>#N/A</v>
      </c>
      <c r="AM71" s="6" t="e">
        <f>VLOOKUP($B71,Input!$C$2:$DR$352,10+AM$5,FALSE)*Input2!$B$2</f>
        <v>#N/A</v>
      </c>
      <c r="AN71" s="6" t="e">
        <f>VLOOKUP($B71,Input!$C$2:$DR$352,10+AN$5,FALSE)*Input2!$B$2</f>
        <v>#N/A</v>
      </c>
      <c r="AO71" s="6" t="e">
        <f>VLOOKUP($B71,Input!$C$2:$DR$352,10+AO$5,FALSE)*Input2!$B$2</f>
        <v>#N/A</v>
      </c>
      <c r="AP71" s="6" t="e">
        <f>VLOOKUP($B71,Input!$C$2:$DR$352,10+AP$5,FALSE)*Input2!$B$2</f>
        <v>#N/A</v>
      </c>
      <c r="AQ71" s="6" t="e">
        <f>VLOOKUP($B71,Input!$C$2:$DR$352,10+AQ$5,FALSE)*Input2!$B$2</f>
        <v>#N/A</v>
      </c>
      <c r="AR71" s="6" t="e">
        <f>VLOOKUP($B71,Input!$C$2:$DR$352,10+AR$5,FALSE)*Input2!$B$2</f>
        <v>#N/A</v>
      </c>
      <c r="AS71" s="6" t="e">
        <f>VLOOKUP($B71,Input!$C$2:$DR$352,10+AS$5,FALSE)*Input2!$B$2</f>
        <v>#N/A</v>
      </c>
      <c r="AT71" s="6" t="e">
        <f>VLOOKUP($B71,Input!$C$2:$DR$352,10+AT$5,FALSE)*Input2!$B$2</f>
        <v>#N/A</v>
      </c>
      <c r="AU71" s="6" t="e">
        <f>VLOOKUP($B71,Input!$C$2:$DR$352,10+AU$5,FALSE)*Input2!$B$2</f>
        <v>#N/A</v>
      </c>
      <c r="AV71" s="6" t="e">
        <f>VLOOKUP($B71,Input!$C$2:$DR$352,10+AV$5,FALSE)*Input2!$B$2</f>
        <v>#N/A</v>
      </c>
      <c r="AW71" s="6" t="e">
        <f>VLOOKUP($B71,Input!$C$2:$DR$352,10+AW$5,FALSE)*Input2!$B$2</f>
        <v>#N/A</v>
      </c>
      <c r="AX71" s="6" t="e">
        <f>VLOOKUP($B71,Input!$C$2:$DR$352,10+AX$5,FALSE)*Input2!$B$2</f>
        <v>#N/A</v>
      </c>
      <c r="AY71" s="6" t="e">
        <f>VLOOKUP($B71,Input!$C$2:$DR$352,10+AY$5,FALSE)*Input2!$B$2</f>
        <v>#N/A</v>
      </c>
      <c r="AZ71" s="6" t="e">
        <f>VLOOKUP($B71,Input!$C$2:$DR$352,10+AZ$5,FALSE)*Input2!$B$2</f>
        <v>#N/A</v>
      </c>
      <c r="BA71" s="6" t="e">
        <f>VLOOKUP($B71,Input!$C$2:$DR$352,10+BA$5,FALSE)*Input2!$B$2</f>
        <v>#N/A</v>
      </c>
      <c r="BB71" s="6" t="e">
        <f>VLOOKUP($B71,Input!$C$2:$DR$352,10+BB$5,FALSE)*Input2!$B$2</f>
        <v>#N/A</v>
      </c>
      <c r="BC71" s="6" t="e">
        <f>VLOOKUP($B71,Input!$C$2:$DR$352,10+BC$5,FALSE)*Input2!$B$2</f>
        <v>#N/A</v>
      </c>
      <c r="BD71" s="6" t="e">
        <f>VLOOKUP($B71,Input!$C$2:$DR$352,10+BD$5,FALSE)*Input2!$B$2</f>
        <v>#N/A</v>
      </c>
      <c r="BE71" s="6" t="e">
        <f>VLOOKUP($B71,Input!$C$2:$DR$352,10+BE$5,FALSE)*Input2!$B$2</f>
        <v>#N/A</v>
      </c>
      <c r="BF71" s="6" t="e">
        <f>VLOOKUP($B71,Input!$C$2:$DR$352,10+BF$5,FALSE)*Input2!$B$2</f>
        <v>#N/A</v>
      </c>
      <c r="BG71" s="6" t="e">
        <f>VLOOKUP($B71,Input!$C$2:$DR$352,10+BG$5,FALSE)*Input2!$B$2</f>
        <v>#N/A</v>
      </c>
      <c r="BH71" s="6" t="e">
        <f>VLOOKUP($B71,Input!$C$2:$DR$352,10+BH$5,FALSE)*Input2!$B$2</f>
        <v>#N/A</v>
      </c>
      <c r="BI71" s="6" t="e">
        <f>VLOOKUP($B71,Input!$C$2:$DR$352,10+BI$5,FALSE)*Input2!$B$2</f>
        <v>#N/A</v>
      </c>
      <c r="BJ71" s="6" t="e">
        <f>VLOOKUP($B71,Input!$C$2:$DR$352,10+BJ$5,FALSE)*Input2!$B$2</f>
        <v>#N/A</v>
      </c>
      <c r="BK71" s="6" t="e">
        <f>VLOOKUP($B71,Input!$C$2:$DR$352,10+BK$5,FALSE)*Input2!$B$2</f>
        <v>#N/A</v>
      </c>
      <c r="BL71" s="6" t="e">
        <f>VLOOKUP($B71,Input!$C$2:$DR$352,10+BL$5,FALSE)*Input2!$B$2</f>
        <v>#N/A</v>
      </c>
      <c r="BM71" s="6" t="e">
        <f>VLOOKUP($B71,Input!$C$2:$DR$352,10+BM$5,FALSE)*Input2!$B$2</f>
        <v>#N/A</v>
      </c>
      <c r="BN71" s="6" t="e">
        <f>VLOOKUP($B71,Input!$C$2:$DR$352,10+BN$5,FALSE)*Input2!$B$2</f>
        <v>#N/A</v>
      </c>
      <c r="BO71" s="6" t="e">
        <f>VLOOKUP($B71,Input!$C$2:$DR$352,10+BO$5,FALSE)*Input2!$B$2</f>
        <v>#N/A</v>
      </c>
      <c r="BP71" s="6" t="e">
        <f>VLOOKUP($B71,Input!$C$2:$DR$352,10+BP$5,FALSE)*Input2!$B$2</f>
        <v>#N/A</v>
      </c>
      <c r="BQ71" s="6" t="e">
        <f>VLOOKUP($B71,Input!$C$2:$DR$352,10+BQ$5,FALSE)*Input2!$B$2</f>
        <v>#N/A</v>
      </c>
      <c r="BR71" s="6" t="e">
        <f>VLOOKUP($B71,Input!$C$2:$DR$352,10+BR$5,FALSE)*Input2!$B$2</f>
        <v>#N/A</v>
      </c>
      <c r="BS71" s="6" t="e">
        <f>VLOOKUP($B71,Input!$C$2:$DR$352,10+BS$5,FALSE)*Input2!$B$2</f>
        <v>#N/A</v>
      </c>
      <c r="BT71" s="6" t="e">
        <f>VLOOKUP($B71,Input!$C$2:$DR$352,10+BT$5,FALSE)*Input2!$B$2</f>
        <v>#N/A</v>
      </c>
      <c r="BU71" s="6" t="e">
        <f>VLOOKUP($B71,Input!$C$2:$DR$352,10+BU$5,FALSE)*Input2!$B$2</f>
        <v>#N/A</v>
      </c>
      <c r="BV71" s="6" t="e">
        <f>VLOOKUP($B71,Input!$C$2:$DR$352,10+BV$5,FALSE)*Input2!$B$2</f>
        <v>#N/A</v>
      </c>
      <c r="BW71" s="6" t="e">
        <f>VLOOKUP($B71,Input!$C$2:$DR$352,10+BW$5,FALSE)*Input2!$B$2</f>
        <v>#N/A</v>
      </c>
      <c r="BX71" s="6" t="e">
        <f>VLOOKUP($B71,Input!$C$2:$DR$352,10+BX$5,FALSE)*Input2!$B$2</f>
        <v>#N/A</v>
      </c>
      <c r="BY71" s="6" t="e">
        <f>VLOOKUP($B71,Input!$C$2:$DR$352,10+BY$5,FALSE)*Input2!$B$2</f>
        <v>#N/A</v>
      </c>
      <c r="BZ71" s="6" t="e">
        <f>VLOOKUP($B71,Input!$C$2:$DR$352,10+BZ$5,FALSE)*Input2!$B$2</f>
        <v>#N/A</v>
      </c>
      <c r="CA71" s="6" t="e">
        <f>VLOOKUP($B71,Input!$C$2:$DR$352,10+CA$5,FALSE)*Input2!$B$2</f>
        <v>#N/A</v>
      </c>
      <c r="CB71" s="6" t="e">
        <f>VLOOKUP($B71,Input!$C$2:$DR$352,10+CB$5,FALSE)*Input2!$B$2</f>
        <v>#N/A</v>
      </c>
      <c r="CC71" s="6" t="e">
        <f>VLOOKUP($B71,Input!$C$2:$DR$352,10+CC$5,FALSE)*Input2!$B$2</f>
        <v>#N/A</v>
      </c>
      <c r="CD71" s="6" t="e">
        <f>VLOOKUP($B71,Input!$C$2:$DR$352,10+CD$5,FALSE)*Input2!$B$2</f>
        <v>#N/A</v>
      </c>
      <c r="CE71" s="6" t="e">
        <f>VLOOKUP($B71,Input!$C$2:$DR$352,10+CE$5,FALSE)*Input2!$B$2</f>
        <v>#N/A</v>
      </c>
      <c r="CF71" s="6" t="e">
        <f>VLOOKUP($B71,Input!$C$2:$DR$352,10+CF$5,FALSE)*Input2!$B$2</f>
        <v>#N/A</v>
      </c>
      <c r="CG71" s="6" t="e">
        <f>VLOOKUP($B71,Input!$C$2:$DR$352,10+CG$5,FALSE)*Input2!$B$2</f>
        <v>#N/A</v>
      </c>
      <c r="CH71" s="6" t="e">
        <f>VLOOKUP($B71,Input!$C$2:$DR$352,10+CH$5,FALSE)*Input2!$B$2</f>
        <v>#N/A</v>
      </c>
      <c r="CI71" s="6" t="e">
        <f>VLOOKUP($B71,Input!$C$2:$DR$352,10+CI$5,FALSE)*Input2!$B$2</f>
        <v>#N/A</v>
      </c>
      <c r="CJ71" s="6" t="e">
        <f>VLOOKUP($B71,Input!$C$2:$DR$352,10+CJ$5,FALSE)*Input2!$B$2</f>
        <v>#N/A</v>
      </c>
      <c r="CK71" s="6" t="e">
        <f>VLOOKUP($B71,Input!$C$2:$DR$352,10+CK$5,FALSE)*Input2!$B$2</f>
        <v>#N/A</v>
      </c>
      <c r="CL71" s="6" t="e">
        <f>VLOOKUP($B71,Input!$C$2:$DR$352,10+CL$5,FALSE)*Input2!$B$2</f>
        <v>#N/A</v>
      </c>
      <c r="CM71" s="6" t="e">
        <f>VLOOKUP($B71,Input!$C$2:$DR$352,10+CM$5,FALSE)*Input2!$B$2</f>
        <v>#N/A</v>
      </c>
      <c r="CN71" s="6" t="e">
        <f>VLOOKUP($B71,Input!$C$2:$DR$352,10+CN$5,FALSE)*Input2!$B$2</f>
        <v>#N/A</v>
      </c>
      <c r="CO71" s="6" t="e">
        <f>VLOOKUP($B71,Input!$C$2:$DR$352,10+CO$5,FALSE)*Input2!$B$2</f>
        <v>#N/A</v>
      </c>
      <c r="CP71" s="6" t="e">
        <f>VLOOKUP($B71,Input!$C$2:$DR$352,10+CP$5,FALSE)*Input2!$B$2</f>
        <v>#N/A</v>
      </c>
    </row>
    <row r="72" spans="1:95" outlineLevel="3">
      <c r="A72" s="5" t="s">
        <v>285</v>
      </c>
      <c r="B72" s="21" t="s">
        <v>162</v>
      </c>
      <c r="C72" s="7"/>
      <c r="D72" s="6" t="e">
        <f>VLOOKUP($B72,Input!$C$2:$DR$352,10+D$5,FALSE)*Input2!$B$2</f>
        <v>#N/A</v>
      </c>
      <c r="E72" s="6" t="e">
        <f>VLOOKUP($B72,Input!$C$2:$DR$352,10+E$5,FALSE)*Input2!$B$2</f>
        <v>#N/A</v>
      </c>
      <c r="F72" s="6" t="e">
        <f>VLOOKUP($B72,Input!$C$2:$DR$352,10+F$5,FALSE)*Input2!$B$2</f>
        <v>#N/A</v>
      </c>
      <c r="G72" s="6" t="e">
        <f>VLOOKUP($B72,Input!$C$2:$DR$352,10+G$5,FALSE)*Input2!$B$2</f>
        <v>#N/A</v>
      </c>
      <c r="H72" s="6" t="e">
        <f>VLOOKUP($B72,Input!$C$2:$DR$352,10+H$5,FALSE)*Input2!$B$2</f>
        <v>#N/A</v>
      </c>
      <c r="I72" s="6" t="e">
        <f>VLOOKUP($B72,Input!$C$2:$DR$352,10+I$5,FALSE)*Input2!$B$2</f>
        <v>#N/A</v>
      </c>
      <c r="J72" s="6" t="e">
        <f>VLOOKUP($B72,Input!$C$2:$DR$352,10+J$5,FALSE)*Input2!$B$2</f>
        <v>#N/A</v>
      </c>
      <c r="K72" s="6" t="e">
        <f>VLOOKUP($B72,Input!$C$2:$DR$352,10+K$5,FALSE)*Input2!$B$2</f>
        <v>#N/A</v>
      </c>
      <c r="L72" s="6" t="e">
        <f>VLOOKUP($B72,Input!$C$2:$DR$352,10+L$5,FALSE)*Input2!$B$2</f>
        <v>#N/A</v>
      </c>
      <c r="M72" s="6" t="e">
        <f>VLOOKUP($B72,Input!$C$2:$DR$352,10+M$5,FALSE)*Input2!$B$2</f>
        <v>#N/A</v>
      </c>
      <c r="N72" s="6" t="e">
        <f>VLOOKUP($B72,Input!$C$2:$DR$352,10+N$5,FALSE)*Input2!$B$2</f>
        <v>#N/A</v>
      </c>
      <c r="O72" s="6" t="e">
        <f>VLOOKUP($B72,Input!$C$2:$DR$352,10+O$5,FALSE)*Input2!$B$2</f>
        <v>#N/A</v>
      </c>
      <c r="P72" s="6" t="e">
        <f>VLOOKUP($B72,Input!$C$2:$DR$352,10+P$5,FALSE)*Input2!$B$2</f>
        <v>#N/A</v>
      </c>
      <c r="Q72" s="6" t="e">
        <f>VLOOKUP($B72,Input!$C$2:$DR$352,10+Q$5,FALSE)*Input2!$B$2</f>
        <v>#N/A</v>
      </c>
      <c r="R72" s="6" t="e">
        <f>VLOOKUP($B72,Input!$C$2:$DR$352,10+R$5,FALSE)*Input2!$B$2</f>
        <v>#N/A</v>
      </c>
      <c r="S72" s="6" t="e">
        <f>VLOOKUP($B72,Input!$C$2:$DR$352,10+S$5,FALSE)*Input2!$B$2</f>
        <v>#N/A</v>
      </c>
      <c r="T72" s="6" t="e">
        <f>VLOOKUP($B72,Input!$C$2:$DR$352,10+T$5,FALSE)*Input2!$B$2</f>
        <v>#N/A</v>
      </c>
      <c r="U72" s="6" t="e">
        <f>VLOOKUP($B72,Input!$C$2:$DR$352,10+U$5,FALSE)*Input2!$B$2</f>
        <v>#N/A</v>
      </c>
      <c r="V72" s="6" t="e">
        <f>VLOOKUP($B72,Input!$C$2:$DR$352,10+V$5,FALSE)*Input2!$B$2</f>
        <v>#N/A</v>
      </c>
      <c r="W72" s="6" t="e">
        <f>VLOOKUP($B72,Input!$C$2:$DR$352,10+W$5,FALSE)*Input2!$B$2</f>
        <v>#N/A</v>
      </c>
      <c r="X72" s="6" t="e">
        <f>VLOOKUP($B72,Input!$C$2:$DR$352,10+X$5,FALSE)*Input2!$B$2</f>
        <v>#N/A</v>
      </c>
      <c r="Y72" s="6" t="e">
        <f>VLOOKUP($B72,Input!$C$2:$DR$352,10+Y$5,FALSE)*Input2!$B$2</f>
        <v>#N/A</v>
      </c>
      <c r="Z72" s="6" t="e">
        <f>VLOOKUP($B72,Input!$C$2:$DR$352,10+Z$5,FALSE)*Input2!$B$2</f>
        <v>#N/A</v>
      </c>
      <c r="AA72" s="6" t="e">
        <f>VLOOKUP($B72,Input!$C$2:$DR$352,10+AA$5,FALSE)*Input2!$B$2</f>
        <v>#N/A</v>
      </c>
      <c r="AB72" s="6" t="e">
        <f>VLOOKUP($B72,Input!$C$2:$DR$352,10+AB$5,FALSE)*Input2!$B$2</f>
        <v>#N/A</v>
      </c>
      <c r="AC72" s="6" t="e">
        <f>VLOOKUP($B72,Input!$C$2:$DR$352,10+AC$5,FALSE)*Input2!$B$2</f>
        <v>#N/A</v>
      </c>
      <c r="AD72" s="6" t="e">
        <f>VLOOKUP($B72,Input!$C$2:$DR$352,10+AD$5,FALSE)*Input2!$B$2</f>
        <v>#N/A</v>
      </c>
      <c r="AE72" s="6" t="e">
        <f>VLOOKUP($B72,Input!$C$2:$DR$352,10+AE$5,FALSE)*Input2!$B$2</f>
        <v>#N/A</v>
      </c>
      <c r="AF72" s="6" t="e">
        <f>VLOOKUP($B72,Input!$C$2:$DR$352,10+AF$5,FALSE)*Input2!$B$2</f>
        <v>#N/A</v>
      </c>
      <c r="AG72" s="6" t="e">
        <f>VLOOKUP($B72,Input!$C$2:$DR$352,10+AG$5,FALSE)*Input2!$B$2</f>
        <v>#N/A</v>
      </c>
      <c r="AH72" s="6" t="e">
        <f>VLOOKUP($B72,Input!$C$2:$DR$352,10+AH$5,FALSE)*Input2!$B$2</f>
        <v>#N/A</v>
      </c>
      <c r="AI72" s="6" t="e">
        <f>VLOOKUP($B72,Input!$C$2:$DR$352,10+AI$5,FALSE)*Input2!$B$2</f>
        <v>#N/A</v>
      </c>
      <c r="AJ72" s="6" t="e">
        <f>VLOOKUP($B72,Input!$C$2:$DR$352,10+AJ$5,FALSE)*Input2!$B$2</f>
        <v>#N/A</v>
      </c>
      <c r="AK72" s="6" t="e">
        <f>VLOOKUP($B72,Input!$C$2:$DR$352,10+AK$5,FALSE)*Input2!$B$2</f>
        <v>#N/A</v>
      </c>
      <c r="AL72" s="6" t="e">
        <f>VLOOKUP($B72,Input!$C$2:$DR$352,10+AL$5,FALSE)*Input2!$B$2</f>
        <v>#N/A</v>
      </c>
      <c r="AM72" s="6" t="e">
        <f>VLOOKUP($B72,Input!$C$2:$DR$352,10+AM$5,FALSE)*Input2!$B$2</f>
        <v>#N/A</v>
      </c>
      <c r="AN72" s="6" t="e">
        <f>VLOOKUP($B72,Input!$C$2:$DR$352,10+AN$5,FALSE)*Input2!$B$2</f>
        <v>#N/A</v>
      </c>
      <c r="AO72" s="6" t="e">
        <f>VLOOKUP($B72,Input!$C$2:$DR$352,10+AO$5,FALSE)*Input2!$B$2</f>
        <v>#N/A</v>
      </c>
      <c r="AP72" s="6" t="e">
        <f>VLOOKUP($B72,Input!$C$2:$DR$352,10+AP$5,FALSE)*Input2!$B$2</f>
        <v>#N/A</v>
      </c>
      <c r="AQ72" s="6" t="e">
        <f>VLOOKUP($B72,Input!$C$2:$DR$352,10+AQ$5,FALSE)*Input2!$B$2</f>
        <v>#N/A</v>
      </c>
      <c r="AR72" s="6" t="e">
        <f>VLOOKUP($B72,Input!$C$2:$DR$352,10+AR$5,FALSE)*Input2!$B$2</f>
        <v>#N/A</v>
      </c>
      <c r="AS72" s="6" t="e">
        <f>VLOOKUP($B72,Input!$C$2:$DR$352,10+AS$5,FALSE)*Input2!$B$2</f>
        <v>#N/A</v>
      </c>
      <c r="AT72" s="6" t="e">
        <f>VLOOKUP($B72,Input!$C$2:$DR$352,10+AT$5,FALSE)*Input2!$B$2</f>
        <v>#N/A</v>
      </c>
      <c r="AU72" s="6" t="e">
        <f>VLOOKUP($B72,Input!$C$2:$DR$352,10+AU$5,FALSE)*Input2!$B$2</f>
        <v>#N/A</v>
      </c>
      <c r="AV72" s="6" t="e">
        <f>VLOOKUP($B72,Input!$C$2:$DR$352,10+AV$5,FALSE)*Input2!$B$2</f>
        <v>#N/A</v>
      </c>
      <c r="AW72" s="6" t="e">
        <f>VLOOKUP($B72,Input!$C$2:$DR$352,10+AW$5,FALSE)*Input2!$B$2</f>
        <v>#N/A</v>
      </c>
      <c r="AX72" s="6" t="e">
        <f>VLOOKUP($B72,Input!$C$2:$DR$352,10+AX$5,FALSE)*Input2!$B$2</f>
        <v>#N/A</v>
      </c>
      <c r="AY72" s="6" t="e">
        <f>VLOOKUP($B72,Input!$C$2:$DR$352,10+AY$5,FALSE)*Input2!$B$2</f>
        <v>#N/A</v>
      </c>
      <c r="AZ72" s="6" t="e">
        <f>VLOOKUP($B72,Input!$C$2:$DR$352,10+AZ$5,FALSE)*Input2!$B$2</f>
        <v>#N/A</v>
      </c>
      <c r="BA72" s="6" t="e">
        <f>VLOOKUP($B72,Input!$C$2:$DR$352,10+BA$5,FALSE)*Input2!$B$2</f>
        <v>#N/A</v>
      </c>
      <c r="BB72" s="6" t="e">
        <f>VLOOKUP($B72,Input!$C$2:$DR$352,10+BB$5,FALSE)*Input2!$B$2</f>
        <v>#N/A</v>
      </c>
      <c r="BC72" s="6" t="e">
        <f>VLOOKUP($B72,Input!$C$2:$DR$352,10+BC$5,FALSE)*Input2!$B$2</f>
        <v>#N/A</v>
      </c>
      <c r="BD72" s="6" t="e">
        <f>VLOOKUP($B72,Input!$C$2:$DR$352,10+BD$5,FALSE)*Input2!$B$2</f>
        <v>#N/A</v>
      </c>
      <c r="BE72" s="6" t="e">
        <f>VLOOKUP($B72,Input!$C$2:$DR$352,10+BE$5,FALSE)*Input2!$B$2</f>
        <v>#N/A</v>
      </c>
      <c r="BF72" s="6" t="e">
        <f>VLOOKUP($B72,Input!$C$2:$DR$352,10+BF$5,FALSE)*Input2!$B$2</f>
        <v>#N/A</v>
      </c>
      <c r="BG72" s="6" t="e">
        <f>VLOOKUP($B72,Input!$C$2:$DR$352,10+BG$5,FALSE)*Input2!$B$2</f>
        <v>#N/A</v>
      </c>
      <c r="BH72" s="6" t="e">
        <f>VLOOKUP($B72,Input!$C$2:$DR$352,10+BH$5,FALSE)*Input2!$B$2</f>
        <v>#N/A</v>
      </c>
      <c r="BI72" s="6" t="e">
        <f>VLOOKUP($B72,Input!$C$2:$DR$352,10+BI$5,FALSE)*Input2!$B$2</f>
        <v>#N/A</v>
      </c>
      <c r="BJ72" s="6" t="e">
        <f>VLOOKUP($B72,Input!$C$2:$DR$352,10+BJ$5,FALSE)*Input2!$B$2</f>
        <v>#N/A</v>
      </c>
      <c r="BK72" s="6" t="e">
        <f>VLOOKUP($B72,Input!$C$2:$DR$352,10+BK$5,FALSE)*Input2!$B$2</f>
        <v>#N/A</v>
      </c>
      <c r="BL72" s="6" t="e">
        <f>VLOOKUP($B72,Input!$C$2:$DR$352,10+BL$5,FALSE)*Input2!$B$2</f>
        <v>#N/A</v>
      </c>
      <c r="BM72" s="6" t="e">
        <f>VLOOKUP($B72,Input!$C$2:$DR$352,10+BM$5,FALSE)*Input2!$B$2</f>
        <v>#N/A</v>
      </c>
      <c r="BN72" s="6" t="e">
        <f>VLOOKUP($B72,Input!$C$2:$DR$352,10+BN$5,FALSE)*Input2!$B$2</f>
        <v>#N/A</v>
      </c>
      <c r="BO72" s="6" t="e">
        <f>VLOOKUP($B72,Input!$C$2:$DR$352,10+BO$5,FALSE)*Input2!$B$2</f>
        <v>#N/A</v>
      </c>
      <c r="BP72" s="6" t="e">
        <f>VLOOKUP($B72,Input!$C$2:$DR$352,10+BP$5,FALSE)*Input2!$B$2</f>
        <v>#N/A</v>
      </c>
      <c r="BQ72" s="6" t="e">
        <f>VLOOKUP($B72,Input!$C$2:$DR$352,10+BQ$5,FALSE)*Input2!$B$2</f>
        <v>#N/A</v>
      </c>
      <c r="BR72" s="6" t="e">
        <f>VLOOKUP($B72,Input!$C$2:$DR$352,10+BR$5,FALSE)*Input2!$B$2</f>
        <v>#N/A</v>
      </c>
      <c r="BS72" s="6" t="e">
        <f>VLOOKUP($B72,Input!$C$2:$DR$352,10+BS$5,FALSE)*Input2!$B$2</f>
        <v>#N/A</v>
      </c>
      <c r="BT72" s="6" t="e">
        <f>VLOOKUP($B72,Input!$C$2:$DR$352,10+BT$5,FALSE)*Input2!$B$2</f>
        <v>#N/A</v>
      </c>
      <c r="BU72" s="6" t="e">
        <f>VLOOKUP($B72,Input!$C$2:$DR$352,10+BU$5,FALSE)*Input2!$B$2</f>
        <v>#N/A</v>
      </c>
      <c r="BV72" s="6" t="e">
        <f>VLOOKUP($B72,Input!$C$2:$DR$352,10+BV$5,FALSE)*Input2!$B$2</f>
        <v>#N/A</v>
      </c>
      <c r="BW72" s="6" t="e">
        <f>VLOOKUP($B72,Input!$C$2:$DR$352,10+BW$5,FALSE)*Input2!$B$2</f>
        <v>#N/A</v>
      </c>
      <c r="BX72" s="6" t="e">
        <f>VLOOKUP($B72,Input!$C$2:$DR$352,10+BX$5,FALSE)*Input2!$B$2</f>
        <v>#N/A</v>
      </c>
      <c r="BY72" s="6" t="e">
        <f>VLOOKUP($B72,Input!$C$2:$DR$352,10+BY$5,FALSE)*Input2!$B$2</f>
        <v>#N/A</v>
      </c>
      <c r="BZ72" s="6" t="e">
        <f>VLOOKUP($B72,Input!$C$2:$DR$352,10+BZ$5,FALSE)*Input2!$B$2</f>
        <v>#N/A</v>
      </c>
      <c r="CA72" s="6" t="e">
        <f>VLOOKUP($B72,Input!$C$2:$DR$352,10+CA$5,FALSE)*Input2!$B$2</f>
        <v>#N/A</v>
      </c>
      <c r="CB72" s="6" t="e">
        <f>VLOOKUP($B72,Input!$C$2:$DR$352,10+CB$5,FALSE)*Input2!$B$2</f>
        <v>#N/A</v>
      </c>
      <c r="CC72" s="6" t="e">
        <f>VLOOKUP($B72,Input!$C$2:$DR$352,10+CC$5,FALSE)*Input2!$B$2</f>
        <v>#N/A</v>
      </c>
      <c r="CD72" s="6" t="e">
        <f>VLOOKUP($B72,Input!$C$2:$DR$352,10+CD$5,FALSE)*Input2!$B$2</f>
        <v>#N/A</v>
      </c>
      <c r="CE72" s="6" t="e">
        <f>VLOOKUP($B72,Input!$C$2:$DR$352,10+CE$5,FALSE)*Input2!$B$2</f>
        <v>#N/A</v>
      </c>
      <c r="CF72" s="6" t="e">
        <f>VLOOKUP($B72,Input!$C$2:$DR$352,10+CF$5,FALSE)*Input2!$B$2</f>
        <v>#N/A</v>
      </c>
      <c r="CG72" s="6" t="e">
        <f>VLOOKUP($B72,Input!$C$2:$DR$352,10+CG$5,FALSE)*Input2!$B$2</f>
        <v>#N/A</v>
      </c>
      <c r="CH72" s="6" t="e">
        <f>VLOOKUP($B72,Input!$C$2:$DR$352,10+CH$5,FALSE)*Input2!$B$2</f>
        <v>#N/A</v>
      </c>
      <c r="CI72" s="6" t="e">
        <f>VLOOKUP($B72,Input!$C$2:$DR$352,10+CI$5,FALSE)*Input2!$B$2</f>
        <v>#N/A</v>
      </c>
      <c r="CJ72" s="6" t="e">
        <f>VLOOKUP($B72,Input!$C$2:$DR$352,10+CJ$5,FALSE)*Input2!$B$2</f>
        <v>#N/A</v>
      </c>
      <c r="CK72" s="6" t="e">
        <f>VLOOKUP($B72,Input!$C$2:$DR$352,10+CK$5,FALSE)*Input2!$B$2</f>
        <v>#N/A</v>
      </c>
      <c r="CL72" s="6" t="e">
        <f>VLOOKUP($B72,Input!$C$2:$DR$352,10+CL$5,FALSE)*Input2!$B$2</f>
        <v>#N/A</v>
      </c>
      <c r="CM72" s="6" t="e">
        <f>VLOOKUP($B72,Input!$C$2:$DR$352,10+CM$5,FALSE)*Input2!$B$2</f>
        <v>#N/A</v>
      </c>
      <c r="CN72" s="6" t="e">
        <f>VLOOKUP($B72,Input!$C$2:$DR$352,10+CN$5,FALSE)*Input2!$B$2</f>
        <v>#N/A</v>
      </c>
      <c r="CO72" s="6" t="e">
        <f>VLOOKUP($B72,Input!$C$2:$DR$352,10+CO$5,FALSE)*Input2!$B$2</f>
        <v>#N/A</v>
      </c>
      <c r="CP72" s="6" t="e">
        <f>VLOOKUP($B72,Input!$C$2:$DR$352,10+CP$5,FALSE)*Input2!$B$2</f>
        <v>#N/A</v>
      </c>
    </row>
    <row r="73" spans="1:95">
      <c r="B73" s="21"/>
      <c r="C73" s="7"/>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row>
    <row r="74" spans="1:95">
      <c r="B74" s="21"/>
      <c r="C74" s="8"/>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row>
    <row r="75" spans="1:95">
      <c r="A75" s="1" t="s">
        <v>188</v>
      </c>
      <c r="B75" s="21" t="s">
        <v>171</v>
      </c>
      <c r="C75" s="7"/>
      <c r="D75" s="6" t="e">
        <f>VLOOKUP($B75,Input!$C$2:$DR$352,10+D$5,FALSE)</f>
        <v>#N/A</v>
      </c>
      <c r="E75" s="6" t="e">
        <f>VLOOKUP($B75,Input!$C$2:$DR$352,10+E$5,FALSE)</f>
        <v>#N/A</v>
      </c>
      <c r="F75" s="6" t="e">
        <f>VLOOKUP($B75,Input!$C$2:$DR$352,10+F$5,FALSE)</f>
        <v>#N/A</v>
      </c>
      <c r="G75" s="6" t="e">
        <f>VLOOKUP($B75,Input!$C$2:$DR$352,10+G$5,FALSE)</f>
        <v>#N/A</v>
      </c>
      <c r="H75" s="6" t="e">
        <f>VLOOKUP($B75,Input!$C$2:$DR$352,10+H$5,FALSE)</f>
        <v>#N/A</v>
      </c>
      <c r="I75" s="6" t="e">
        <f>VLOOKUP($B75,Input!$C$2:$DR$352,10+I$5,FALSE)</f>
        <v>#N/A</v>
      </c>
      <c r="J75" s="6" t="e">
        <f>VLOOKUP($B75,Input!$C$2:$DR$352,10+J$5,FALSE)</f>
        <v>#N/A</v>
      </c>
      <c r="K75" s="6" t="e">
        <f>VLOOKUP($B75,Input!$C$2:$DR$352,10+K$5,FALSE)</f>
        <v>#N/A</v>
      </c>
      <c r="L75" s="6" t="e">
        <f>VLOOKUP($B75,Input!$C$2:$DR$352,10+L$5,FALSE)</f>
        <v>#N/A</v>
      </c>
      <c r="M75" s="6" t="e">
        <f>VLOOKUP($B75,Input!$C$2:$DR$352,10+M$5,FALSE)</f>
        <v>#N/A</v>
      </c>
      <c r="N75" s="6" t="e">
        <f>VLOOKUP($B75,Input!$C$2:$DR$352,10+N$5,FALSE)</f>
        <v>#N/A</v>
      </c>
      <c r="O75" s="6" t="e">
        <f>VLOOKUP($B75,Input!$C$2:$DR$352,10+O$5,FALSE)</f>
        <v>#N/A</v>
      </c>
      <c r="P75" s="6" t="e">
        <f>VLOOKUP($B75,Input!$C$2:$DR$352,10+P$5,FALSE)</f>
        <v>#N/A</v>
      </c>
      <c r="Q75" s="6" t="e">
        <f>VLOOKUP($B75,Input!$C$2:$DR$352,10+Q$5,FALSE)</f>
        <v>#N/A</v>
      </c>
      <c r="R75" s="6" t="e">
        <f>VLOOKUP($B75,Input!$C$2:$DR$352,10+R$5,FALSE)</f>
        <v>#N/A</v>
      </c>
      <c r="S75" s="6" t="e">
        <f>VLOOKUP($B75,Input!$C$2:$DR$352,10+S$5,FALSE)</f>
        <v>#N/A</v>
      </c>
      <c r="T75" s="6" t="e">
        <f>VLOOKUP($B75,Input!$C$2:$DR$352,10+T$5,FALSE)</f>
        <v>#N/A</v>
      </c>
      <c r="U75" s="6" t="e">
        <f>VLOOKUP($B75,Input!$C$2:$DR$352,10+U$5,FALSE)</f>
        <v>#N/A</v>
      </c>
      <c r="V75" s="6" t="e">
        <f>VLOOKUP($B75,Input!$C$2:$DR$352,10+V$5,FALSE)</f>
        <v>#N/A</v>
      </c>
      <c r="W75" s="6" t="e">
        <f>VLOOKUP($B75,Input!$C$2:$DR$352,10+W$5,FALSE)</f>
        <v>#N/A</v>
      </c>
      <c r="X75" s="6" t="e">
        <f>VLOOKUP($B75,Input!$C$2:$DR$352,10+X$5,FALSE)</f>
        <v>#N/A</v>
      </c>
      <c r="Y75" s="6" t="e">
        <f>VLOOKUP($B75,Input!$C$2:$DR$352,10+Y$5,FALSE)</f>
        <v>#N/A</v>
      </c>
      <c r="Z75" s="6" t="e">
        <f>VLOOKUP($B75,Input!$C$2:$DR$352,10+Z$5,FALSE)</f>
        <v>#N/A</v>
      </c>
      <c r="AA75" s="6" t="e">
        <f>VLOOKUP($B75,Input!$C$2:$DR$352,10+AA$5,FALSE)</f>
        <v>#N/A</v>
      </c>
      <c r="AB75" s="6" t="e">
        <f>VLOOKUP($B75,Input!$C$2:$DR$352,10+AB$5,FALSE)</f>
        <v>#N/A</v>
      </c>
      <c r="AC75" s="6" t="e">
        <f>VLOOKUP($B75,Input!$C$2:$DR$352,10+AC$5,FALSE)</f>
        <v>#N/A</v>
      </c>
      <c r="AD75" s="6" t="e">
        <f>VLOOKUP($B75,Input!$C$2:$DR$352,10+AD$5,FALSE)</f>
        <v>#N/A</v>
      </c>
      <c r="AE75" s="6" t="e">
        <f>VLOOKUP($B75,Input!$C$2:$DR$352,10+AE$5,FALSE)</f>
        <v>#N/A</v>
      </c>
      <c r="AF75" s="6" t="e">
        <f>VLOOKUP($B75,Input!$C$2:$DR$352,10+AF$5,FALSE)</f>
        <v>#N/A</v>
      </c>
      <c r="AG75" s="6" t="e">
        <f>VLOOKUP($B75,Input!$C$2:$DR$352,10+AG$5,FALSE)</f>
        <v>#N/A</v>
      </c>
      <c r="AH75" s="6" t="e">
        <f>VLOOKUP($B75,Input!$C$2:$DR$352,10+AH$5,FALSE)</f>
        <v>#N/A</v>
      </c>
      <c r="AI75" s="6" t="e">
        <f>VLOOKUP($B75,Input!$C$2:$DR$352,10+AI$5,FALSE)</f>
        <v>#N/A</v>
      </c>
      <c r="AJ75" s="6" t="e">
        <f>VLOOKUP($B75,Input!$C$2:$DR$352,10+AJ$5,FALSE)</f>
        <v>#N/A</v>
      </c>
      <c r="AK75" s="6" t="e">
        <f>VLOOKUP($B75,Input!$C$2:$DR$352,10+AK$5,FALSE)</f>
        <v>#N/A</v>
      </c>
      <c r="AL75" s="6" t="e">
        <f>VLOOKUP($B75,Input!$C$2:$DR$352,10+AL$5,FALSE)</f>
        <v>#N/A</v>
      </c>
      <c r="AM75" s="6" t="e">
        <f>VLOOKUP($B75,Input!$C$2:$DR$352,10+AM$5,FALSE)</f>
        <v>#N/A</v>
      </c>
      <c r="AN75" s="6" t="e">
        <f>VLOOKUP($B75,Input!$C$2:$DR$352,10+AN$5,FALSE)</f>
        <v>#N/A</v>
      </c>
      <c r="AO75" s="6" t="e">
        <f>VLOOKUP($B75,Input!$C$2:$DR$352,10+AO$5,FALSE)</f>
        <v>#N/A</v>
      </c>
      <c r="AP75" s="6" t="e">
        <f>VLOOKUP($B75,Input!$C$2:$DR$352,10+AP$5,FALSE)</f>
        <v>#N/A</v>
      </c>
      <c r="AQ75" s="6" t="e">
        <f>VLOOKUP($B75,Input!$C$2:$DR$352,10+AQ$5,FALSE)</f>
        <v>#N/A</v>
      </c>
      <c r="AR75" s="6" t="e">
        <f>VLOOKUP($B75,Input!$C$2:$DR$352,10+AR$5,FALSE)</f>
        <v>#N/A</v>
      </c>
      <c r="AS75" s="6" t="e">
        <f>VLOOKUP($B75,Input!$C$2:$DR$352,10+AS$5,FALSE)</f>
        <v>#N/A</v>
      </c>
      <c r="AT75" s="6" t="e">
        <f>VLOOKUP($B75,Input!$C$2:$DR$352,10+AT$5,FALSE)</f>
        <v>#N/A</v>
      </c>
      <c r="AU75" s="6" t="e">
        <f>VLOOKUP($B75,Input!$C$2:$DR$352,10+AU$5,FALSE)</f>
        <v>#N/A</v>
      </c>
      <c r="AV75" s="6" t="e">
        <f>VLOOKUP($B75,Input!$C$2:$DR$352,10+AV$5,FALSE)</f>
        <v>#N/A</v>
      </c>
      <c r="AW75" s="6" t="e">
        <f>VLOOKUP($B75,Input!$C$2:$DR$352,10+AW$5,FALSE)</f>
        <v>#N/A</v>
      </c>
      <c r="AX75" s="6" t="e">
        <f>VLOOKUP($B75,Input!$C$2:$DR$352,10+AX$5,FALSE)</f>
        <v>#N/A</v>
      </c>
      <c r="AY75" s="6" t="e">
        <f>VLOOKUP($B75,Input!$C$2:$DR$352,10+AY$5,FALSE)</f>
        <v>#N/A</v>
      </c>
      <c r="AZ75" s="6" t="e">
        <f>VLOOKUP($B75,Input!$C$2:$DR$352,10+AZ$5,FALSE)</f>
        <v>#N/A</v>
      </c>
      <c r="BA75" s="6" t="e">
        <f>VLOOKUP($B75,Input!$C$2:$DR$352,10+BA$5,FALSE)</f>
        <v>#N/A</v>
      </c>
      <c r="BB75" s="6" t="e">
        <f>VLOOKUP($B75,Input!$C$2:$DR$352,10+BB$5,FALSE)</f>
        <v>#N/A</v>
      </c>
      <c r="BC75" s="6" t="e">
        <f>VLOOKUP($B75,Input!$C$2:$DR$352,10+BC$5,FALSE)</f>
        <v>#N/A</v>
      </c>
      <c r="BD75" s="6" t="e">
        <f>VLOOKUP($B75,Input!$C$2:$DR$352,10+BD$5,FALSE)</f>
        <v>#N/A</v>
      </c>
      <c r="BE75" s="6" t="e">
        <f>VLOOKUP($B75,Input!$C$2:$DR$352,10+BE$5,FALSE)</f>
        <v>#N/A</v>
      </c>
      <c r="BF75" s="6" t="e">
        <f>VLOOKUP($B75,Input!$C$2:$DR$352,10+BF$5,FALSE)</f>
        <v>#N/A</v>
      </c>
      <c r="BG75" s="6" t="e">
        <f>VLOOKUP($B75,Input!$C$2:$DR$352,10+BG$5,FALSE)</f>
        <v>#N/A</v>
      </c>
      <c r="BH75" s="6" t="e">
        <f>VLOOKUP($B75,Input!$C$2:$DR$352,10+BH$5,FALSE)</f>
        <v>#N/A</v>
      </c>
      <c r="BI75" s="6" t="e">
        <f>VLOOKUP($B75,Input!$C$2:$DR$352,10+BI$5,FALSE)</f>
        <v>#N/A</v>
      </c>
      <c r="BJ75" s="6" t="e">
        <f>VLOOKUP($B75,Input!$C$2:$DR$352,10+BJ$5,FALSE)</f>
        <v>#N/A</v>
      </c>
      <c r="BK75" s="6" t="e">
        <f>VLOOKUP($B75,Input!$C$2:$DR$352,10+BK$5,FALSE)</f>
        <v>#N/A</v>
      </c>
      <c r="BL75" s="6" t="e">
        <f>VLOOKUP($B75,Input!$C$2:$DR$352,10+BL$5,FALSE)</f>
        <v>#N/A</v>
      </c>
      <c r="BM75" s="6" t="e">
        <f>VLOOKUP($B75,Input!$C$2:$DR$352,10+BM$5,FALSE)</f>
        <v>#N/A</v>
      </c>
      <c r="BN75" s="6" t="e">
        <f>VLOOKUP($B75,Input!$C$2:$DR$352,10+BN$5,FALSE)</f>
        <v>#N/A</v>
      </c>
      <c r="BO75" s="6" t="e">
        <f>VLOOKUP($B75,Input!$C$2:$DR$352,10+BO$5,FALSE)</f>
        <v>#N/A</v>
      </c>
      <c r="BP75" s="6" t="e">
        <f>VLOOKUP($B75,Input!$C$2:$DR$352,10+BP$5,FALSE)</f>
        <v>#N/A</v>
      </c>
      <c r="BQ75" s="6" t="e">
        <f>VLOOKUP($B75,Input!$C$2:$DR$352,10+BQ$5,FALSE)</f>
        <v>#N/A</v>
      </c>
      <c r="BR75" s="6" t="e">
        <f>VLOOKUP($B75,Input!$C$2:$DR$352,10+BR$5,FALSE)</f>
        <v>#N/A</v>
      </c>
      <c r="BS75" s="6" t="e">
        <f>VLOOKUP($B75,Input!$C$2:$DR$352,10+BS$5,FALSE)</f>
        <v>#N/A</v>
      </c>
      <c r="BT75" s="6" t="e">
        <f>VLOOKUP($B75,Input!$C$2:$DR$352,10+BT$5,FALSE)</f>
        <v>#N/A</v>
      </c>
      <c r="BU75" s="6" t="e">
        <f>VLOOKUP($B75,Input!$C$2:$DR$352,10+BU$5,FALSE)</f>
        <v>#N/A</v>
      </c>
      <c r="BV75" s="6" t="e">
        <f>VLOOKUP($B75,Input!$C$2:$DR$352,10+BV$5,FALSE)</f>
        <v>#N/A</v>
      </c>
      <c r="BW75" s="6" t="e">
        <f>VLOOKUP($B75,Input!$C$2:$DR$352,10+BW$5,FALSE)</f>
        <v>#N/A</v>
      </c>
      <c r="BX75" s="6" t="e">
        <f>VLOOKUP($B75,Input!$C$2:$DR$352,10+BX$5,FALSE)</f>
        <v>#N/A</v>
      </c>
      <c r="BY75" s="6" t="e">
        <f>VLOOKUP($B75,Input!$C$2:$DR$352,10+BY$5,FALSE)</f>
        <v>#N/A</v>
      </c>
      <c r="BZ75" s="6" t="e">
        <f>VLOOKUP($B75,Input!$C$2:$DR$352,10+BZ$5,FALSE)</f>
        <v>#N/A</v>
      </c>
      <c r="CA75" s="6" t="e">
        <f>VLOOKUP($B75,Input!$C$2:$DR$352,10+CA$5,FALSE)</f>
        <v>#N/A</v>
      </c>
      <c r="CB75" s="6" t="e">
        <f>VLOOKUP($B75,Input!$C$2:$DR$352,10+CB$5,FALSE)</f>
        <v>#N/A</v>
      </c>
      <c r="CC75" s="6" t="e">
        <f>VLOOKUP($B75,Input!$C$2:$DR$352,10+CC$5,FALSE)</f>
        <v>#N/A</v>
      </c>
      <c r="CD75" s="6" t="e">
        <f>VLOOKUP($B75,Input!$C$2:$DR$352,10+CD$5,FALSE)</f>
        <v>#N/A</v>
      </c>
      <c r="CE75" s="6" t="e">
        <f>VLOOKUP($B75,Input!$C$2:$DR$352,10+CE$5,FALSE)</f>
        <v>#N/A</v>
      </c>
      <c r="CF75" s="6" t="e">
        <f>VLOOKUP($B75,Input!$C$2:$DR$352,10+CF$5,FALSE)</f>
        <v>#N/A</v>
      </c>
      <c r="CG75" s="6" t="e">
        <f>VLOOKUP($B75,Input!$C$2:$DR$352,10+CG$5,FALSE)</f>
        <v>#N/A</v>
      </c>
      <c r="CH75" s="6" t="e">
        <f>VLOOKUP($B75,Input!$C$2:$DR$352,10+CH$5,FALSE)</f>
        <v>#N/A</v>
      </c>
      <c r="CI75" s="6" t="e">
        <f>VLOOKUP($B75,Input!$C$2:$DR$352,10+CI$5,FALSE)</f>
        <v>#N/A</v>
      </c>
      <c r="CJ75" s="6" t="e">
        <f>VLOOKUP($B75,Input!$C$2:$DR$352,10+CJ$5,FALSE)</f>
        <v>#N/A</v>
      </c>
      <c r="CK75" s="6" t="e">
        <f>VLOOKUP($B75,Input!$C$2:$DR$352,10+CK$5,FALSE)</f>
        <v>#N/A</v>
      </c>
      <c r="CL75" s="6" t="e">
        <f>VLOOKUP($B75,Input!$C$2:$DR$352,10+CL$5,FALSE)</f>
        <v>#N/A</v>
      </c>
      <c r="CM75" s="6" t="e">
        <f>VLOOKUP($B75,Input!$C$2:$DR$352,10+CM$5,FALSE)</f>
        <v>#N/A</v>
      </c>
      <c r="CN75" s="6" t="e">
        <f>VLOOKUP($B75,Input!$C$2:$DR$352,10+CN$5,FALSE)</f>
        <v>#N/A</v>
      </c>
      <c r="CO75" s="6" t="e">
        <f>VLOOKUP($B75,Input!$C$2:$DR$352,10+CO$5,FALSE)</f>
        <v>#N/A</v>
      </c>
      <c r="CP75" s="6" t="e">
        <f>VLOOKUP($B75,Input!$C$2:$DR$352,10+CP$5,FALSE)</f>
        <v>#N/A</v>
      </c>
    </row>
    <row r="77" spans="1:95" s="107" customFormat="1">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row>
  </sheetData>
  <pageMargins left="0.7" right="0.7" top="0.52" bottom="0.4" header="0.3" footer="0.3"/>
  <pageSetup orientation="portrait" r:id="rId1"/>
</worksheet>
</file>

<file path=xl/worksheets/sheet7.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17" customFormat="1" ht="18.75">
      <c r="B1" s="17" t="s">
        <v>286</v>
      </c>
      <c r="I1" s="59" t="str">
        <f>"Version " &amp; Input2!B3</f>
        <v xml:space="preserve">Version </v>
      </c>
    </row>
    <row r="2" spans="1:91" s="104" customFormat="1">
      <c r="A2" s="104">
        <v>0</v>
      </c>
      <c r="B2"/>
      <c r="C2" s="104">
        <v>2</v>
      </c>
      <c r="D2" s="104">
        <v>3</v>
      </c>
      <c r="E2" s="104">
        <v>4</v>
      </c>
      <c r="F2" s="104">
        <v>5</v>
      </c>
      <c r="G2" s="104">
        <v>6</v>
      </c>
      <c r="H2" s="104">
        <v>7</v>
      </c>
      <c r="I2" s="104">
        <v>8</v>
      </c>
      <c r="J2" s="104">
        <v>9</v>
      </c>
      <c r="K2" s="104">
        <v>10</v>
      </c>
      <c r="L2" s="104">
        <v>11</v>
      </c>
      <c r="M2" s="104">
        <v>12</v>
      </c>
      <c r="N2" s="104">
        <v>13</v>
      </c>
      <c r="O2" s="104">
        <v>14</v>
      </c>
      <c r="P2" s="104">
        <v>15</v>
      </c>
      <c r="Q2" s="104">
        <v>16</v>
      </c>
      <c r="R2" s="104">
        <v>17</v>
      </c>
      <c r="S2" s="104">
        <v>18</v>
      </c>
      <c r="T2" s="104">
        <v>19</v>
      </c>
      <c r="U2" s="104">
        <v>20</v>
      </c>
      <c r="V2" s="104">
        <v>21</v>
      </c>
      <c r="W2" s="104">
        <v>22</v>
      </c>
      <c r="X2" s="104">
        <v>23</v>
      </c>
      <c r="Y2" s="104">
        <v>24</v>
      </c>
      <c r="Z2" s="104">
        <v>25</v>
      </c>
      <c r="AA2" s="104">
        <v>26</v>
      </c>
      <c r="AB2" s="104">
        <v>27</v>
      </c>
      <c r="AC2" s="104">
        <v>28</v>
      </c>
      <c r="AD2" s="104">
        <v>29</v>
      </c>
      <c r="AE2" s="104">
        <v>30</v>
      </c>
      <c r="AF2" s="104">
        <v>31</v>
      </c>
      <c r="AG2" s="104">
        <v>32</v>
      </c>
      <c r="AH2" s="104">
        <v>33</v>
      </c>
      <c r="AI2" s="104">
        <v>34</v>
      </c>
      <c r="AJ2" s="104">
        <v>35</v>
      </c>
      <c r="AK2" s="104">
        <v>36</v>
      </c>
      <c r="AL2" s="104">
        <v>37</v>
      </c>
      <c r="AM2" s="104">
        <v>38</v>
      </c>
      <c r="AN2" s="104">
        <v>39</v>
      </c>
      <c r="AO2" s="104">
        <v>40</v>
      </c>
      <c r="AP2" s="104">
        <v>41</v>
      </c>
      <c r="AQ2" s="104">
        <v>42</v>
      </c>
      <c r="AR2" s="104">
        <v>43</v>
      </c>
      <c r="AS2" s="104">
        <v>44</v>
      </c>
      <c r="AT2" s="104">
        <v>45</v>
      </c>
      <c r="AU2" s="104">
        <v>46</v>
      </c>
      <c r="AV2" s="104">
        <v>47</v>
      </c>
      <c r="AW2" s="104">
        <v>48</v>
      </c>
      <c r="AX2" s="104">
        <v>49</v>
      </c>
      <c r="AY2" s="104">
        <v>50</v>
      </c>
      <c r="AZ2" s="104">
        <v>51</v>
      </c>
      <c r="BA2" s="104">
        <v>52</v>
      </c>
      <c r="BB2" s="104">
        <v>53</v>
      </c>
      <c r="BC2" s="104">
        <v>54</v>
      </c>
      <c r="BD2" s="104">
        <v>55</v>
      </c>
      <c r="BE2" s="104">
        <v>56</v>
      </c>
      <c r="BF2" s="104">
        <v>57</v>
      </c>
      <c r="BG2" s="104">
        <v>58</v>
      </c>
      <c r="BH2" s="104">
        <v>59</v>
      </c>
      <c r="BI2" s="104">
        <v>60</v>
      </c>
      <c r="BJ2" s="104">
        <v>61</v>
      </c>
      <c r="BK2" s="104">
        <v>62</v>
      </c>
      <c r="BL2" s="104">
        <v>63</v>
      </c>
      <c r="BM2" s="104">
        <v>64</v>
      </c>
      <c r="BN2" s="104">
        <v>65</v>
      </c>
      <c r="BO2" s="104">
        <v>66</v>
      </c>
      <c r="BP2" s="104">
        <v>67</v>
      </c>
      <c r="BQ2" s="104">
        <v>68</v>
      </c>
      <c r="BR2" s="104">
        <v>69</v>
      </c>
      <c r="BS2" s="104">
        <v>70</v>
      </c>
      <c r="BT2" s="104">
        <v>71</v>
      </c>
      <c r="BU2" s="104">
        <v>72</v>
      </c>
      <c r="BV2" s="104">
        <v>73</v>
      </c>
      <c r="BW2" s="104">
        <v>74</v>
      </c>
      <c r="BX2" s="104">
        <v>75</v>
      </c>
      <c r="BY2" s="104">
        <v>76</v>
      </c>
      <c r="BZ2" s="104">
        <v>77</v>
      </c>
      <c r="CA2" s="104">
        <v>78</v>
      </c>
      <c r="CB2" s="104">
        <v>79</v>
      </c>
      <c r="CC2" s="104">
        <v>80</v>
      </c>
      <c r="CD2" s="104">
        <v>81</v>
      </c>
      <c r="CE2" s="104">
        <v>82</v>
      </c>
      <c r="CF2" s="104">
        <v>83</v>
      </c>
      <c r="CG2" s="104">
        <v>84</v>
      </c>
      <c r="CH2" s="104">
        <v>85</v>
      </c>
      <c r="CI2" s="104">
        <v>86</v>
      </c>
      <c r="CJ2" s="104">
        <v>87</v>
      </c>
      <c r="CK2" s="104">
        <v>88</v>
      </c>
      <c r="CL2" s="104">
        <v>89</v>
      </c>
      <c r="CM2" s="105" t="s">
        <v>3</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Input</vt:lpstr>
      <vt:lpstr>Input2</vt:lpstr>
      <vt:lpstr>Checks</vt:lpstr>
      <vt:lpstr>Differences</vt:lpstr>
      <vt:lpstr>Per Capita Nominal</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2011-12-27T04:31:38Z</cp:lastPrinted>
  <dcterms:created xsi:type="dcterms:W3CDTF">2011-06-07T23:26:57Z</dcterms:created>
  <dcterms:modified xsi:type="dcterms:W3CDTF">2013-06-10T21:59:14Z</dcterms:modified>
</cp:coreProperties>
</file>