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1155" yWindow="1335" windowWidth="14940" windowHeight="7875"/>
  </bookViews>
  <sheets>
    <sheet name="Demographics" sheetId="1" r:id="rId1"/>
    <sheet name="Economics" sheetId="2" r:id="rId2"/>
    <sheet name="Education" sheetId="3" r:id="rId3"/>
    <sheet name="Health" sheetId="4" r:id="rId4"/>
    <sheet name="NTA data" sheetId="5" r:id="rId5"/>
  </sheets>
  <calcPr calcId="125725"/>
</workbook>
</file>

<file path=xl/calcChain.xml><?xml version="1.0" encoding="utf-8"?>
<calcChain xmlns="http://schemas.openxmlformats.org/spreadsheetml/2006/main">
  <c r="E52" i="2"/>
  <c r="E51"/>
  <c r="E49"/>
  <c r="E48"/>
  <c r="E47"/>
  <c r="E33"/>
  <c r="E32"/>
  <c r="E31"/>
  <c r="E30"/>
  <c r="E29"/>
  <c r="E25"/>
  <c r="E24"/>
  <c r="E23"/>
  <c r="E22"/>
  <c r="E18"/>
  <c r="E17"/>
  <c r="E16"/>
  <c r="E15"/>
  <c r="E13"/>
  <c r="E12"/>
  <c r="E11"/>
  <c r="E10"/>
  <c r="E9"/>
  <c r="E8"/>
  <c r="E7"/>
  <c r="E6"/>
  <c r="E5"/>
  <c r="K52" l="1"/>
  <c r="K51"/>
  <c r="K49"/>
  <c r="K48"/>
  <c r="K47"/>
  <c r="K46"/>
  <c r="K45"/>
  <c r="K44"/>
  <c r="K43"/>
  <c r="K42"/>
  <c r="K41"/>
  <c r="K40"/>
  <c r="K39"/>
  <c r="K37"/>
  <c r="K36"/>
  <c r="K35"/>
  <c r="K33"/>
  <c r="K32"/>
  <c r="K31"/>
  <c r="K30"/>
  <c r="K29"/>
  <c r="K26"/>
  <c r="K25"/>
  <c r="K24"/>
  <c r="K23"/>
  <c r="K22"/>
  <c r="K21"/>
  <c r="K18"/>
  <c r="K17"/>
  <c r="K16"/>
  <c r="K15"/>
  <c r="K13"/>
  <c r="K12"/>
  <c r="K11"/>
  <c r="K10"/>
  <c r="K9"/>
  <c r="K8"/>
  <c r="K7"/>
  <c r="K6"/>
  <c r="K5"/>
  <c r="K4"/>
  <c r="J52"/>
  <c r="J51"/>
  <c r="J49"/>
  <c r="J48"/>
  <c r="J47"/>
  <c r="J44"/>
  <c r="J43"/>
  <c r="J42"/>
  <c r="J41"/>
  <c r="J40"/>
  <c r="J39"/>
  <c r="J37"/>
  <c r="J36"/>
  <c r="J35"/>
  <c r="J33"/>
  <c r="J32"/>
  <c r="J31"/>
  <c r="J30"/>
  <c r="J29"/>
  <c r="J25"/>
  <c r="J24"/>
  <c r="J23"/>
  <c r="J22"/>
  <c r="J18"/>
  <c r="J17"/>
  <c r="J16"/>
  <c r="J15"/>
  <c r="J13"/>
  <c r="J12"/>
  <c r="J11"/>
  <c r="J10"/>
  <c r="J9"/>
  <c r="J8"/>
  <c r="J7"/>
  <c r="J6"/>
  <c r="J5"/>
  <c r="J4"/>
  <c r="F52"/>
  <c r="F51"/>
  <c r="F49"/>
  <c r="F48"/>
  <c r="F47"/>
  <c r="F46"/>
  <c r="F45"/>
  <c r="F44"/>
  <c r="F43"/>
  <c r="F42"/>
  <c r="F41"/>
  <c r="F40"/>
  <c r="F39"/>
  <c r="F26"/>
  <c r="F37"/>
  <c r="F36"/>
  <c r="F35"/>
  <c r="F33"/>
  <c r="F32"/>
  <c r="F31"/>
  <c r="F30"/>
  <c r="F29"/>
  <c r="F25"/>
  <c r="F24"/>
  <c r="F23"/>
  <c r="F22"/>
  <c r="F18"/>
  <c r="F17"/>
  <c r="F16"/>
  <c r="F15"/>
  <c r="F13"/>
  <c r="F12"/>
  <c r="F11"/>
  <c r="F10"/>
  <c r="F9"/>
  <c r="F8"/>
  <c r="F7"/>
  <c r="F6"/>
  <c r="F5"/>
  <c r="F4"/>
  <c r="E44"/>
  <c r="E43"/>
  <c r="E42"/>
  <c r="E41"/>
  <c r="E40"/>
  <c r="E39"/>
  <c r="E37"/>
  <c r="E36"/>
  <c r="E35"/>
  <c r="E4"/>
</calcChain>
</file>

<file path=xl/sharedStrings.xml><?xml version="1.0" encoding="utf-8"?>
<sst xmlns="http://schemas.openxmlformats.org/spreadsheetml/2006/main" count="587" uniqueCount="118">
  <si>
    <t>Country</t>
  </si>
  <si>
    <t>Effective workers (% of population)</t>
  </si>
  <si>
    <t>Effective consumers (% of population)</t>
  </si>
  <si>
    <t>Support ratio</t>
  </si>
  <si>
    <r>
      <t>Annual change in support ratio, 2005–2010 (%)</t>
    </r>
    <r>
      <rPr>
        <sz val="8"/>
        <color rgb="FF000000"/>
        <rFont val="Times New Roman"/>
        <family val="1"/>
      </rPr>
      <t> </t>
    </r>
  </si>
  <si>
    <t>Lower income (low and lower-middle)</t>
  </si>
  <si>
    <t>Cambodia (KH)</t>
  </si>
  <si>
    <t>India (IN)</t>
  </si>
  <si>
    <t xml:space="preserve">Indonesia (ID) </t>
  </si>
  <si>
    <t>Kenya (KE)</t>
  </si>
  <si>
    <t>Nigeria (NG)</t>
  </si>
  <si>
    <t>Philippines (PH)</t>
  </si>
  <si>
    <t>Senegal (SN)</t>
  </si>
  <si>
    <t>Vietnam (VN)</t>
  </si>
  <si>
    <t>Upper-middle income</t>
  </si>
  <si>
    <t xml:space="preserve">Argentina </t>
  </si>
  <si>
    <t xml:space="preserve">Brazil </t>
  </si>
  <si>
    <t xml:space="preserve">Chile </t>
  </si>
  <si>
    <t xml:space="preserve">China </t>
  </si>
  <si>
    <t xml:space="preserve">Colombia </t>
  </si>
  <si>
    <t xml:space="preserve">Costa Rica </t>
  </si>
  <si>
    <t xml:space="preserve">Jamaica </t>
  </si>
  <si>
    <t xml:space="preserve">Mexico </t>
  </si>
  <si>
    <t xml:space="preserve">Peru </t>
  </si>
  <si>
    <t xml:space="preserve">South Africa </t>
  </si>
  <si>
    <t xml:space="preserve">Thailand </t>
  </si>
  <si>
    <t xml:space="preserve">Uruguay </t>
  </si>
  <si>
    <t>High income</t>
  </si>
  <si>
    <t>–0.20</t>
  </si>
  <si>
    <t xml:space="preserve">Austria </t>
  </si>
  <si>
    <t>–0.03</t>
  </si>
  <si>
    <t xml:space="preserve">Finland </t>
  </si>
  <si>
    <t>–0.82</t>
  </si>
  <si>
    <t xml:space="preserve">France </t>
  </si>
  <si>
    <t>–0.53</t>
  </si>
  <si>
    <t xml:space="preserve">Germany </t>
  </si>
  <si>
    <t>–0.22</t>
  </si>
  <si>
    <t xml:space="preserve">Hungary </t>
  </si>
  <si>
    <t xml:space="preserve">Italy </t>
  </si>
  <si>
    <t>–0.12</t>
  </si>
  <si>
    <t xml:space="preserve">Japan </t>
  </si>
  <si>
    <t>–0.81</t>
  </si>
  <si>
    <t xml:space="preserve">Slovenia </t>
  </si>
  <si>
    <t>–0.34</t>
  </si>
  <si>
    <t xml:space="preserve">South Korea </t>
  </si>
  <si>
    <t>–0.18</t>
  </si>
  <si>
    <t xml:space="preserve">Spain </t>
  </si>
  <si>
    <t xml:space="preserve">Sweden </t>
  </si>
  <si>
    <t>–0.19</t>
  </si>
  <si>
    <t xml:space="preserve">Taiwan </t>
  </si>
  <si>
    <t>United Kingdom</t>
  </si>
  <si>
    <t>–0.11</t>
  </si>
  <si>
    <t>United States</t>
  </si>
  <si>
    <t>–0.33</t>
  </si>
  <si>
    <t>South and Southeast Asia</t>
  </si>
  <si>
    <t>Europe</t>
  </si>
  <si>
    <t>North America</t>
  </si>
  <si>
    <t>Latin America and Caribbean</t>
  </si>
  <si>
    <t>Canada</t>
  </si>
  <si>
    <t>Benin</t>
  </si>
  <si>
    <t>Egypt</t>
  </si>
  <si>
    <t>Ghana</t>
  </si>
  <si>
    <t>Ethiopia</t>
  </si>
  <si>
    <t>Poland</t>
  </si>
  <si>
    <t>Total population 2010 (thousands)</t>
  </si>
  <si>
    <t>Total fertility rate (TFR) 1990–1995</t>
  </si>
  <si>
    <t>East Asia and Pacific</t>
  </si>
  <si>
    <t>Australia</t>
  </si>
  <si>
    <t>Mozambique</t>
  </si>
  <si>
    <t>El Salvador</t>
  </si>
  <si>
    <t>Africa and Middle East</t>
  </si>
  <si>
    <t>Turkey</t>
  </si>
  <si>
    <t>22 268</t>
  </si>
  <si>
    <r>
      <t>Health expenditure per capita, 2010 (current US$)</t>
    </r>
    <r>
      <rPr>
        <vertAlign val="superscript"/>
        <sz val="11"/>
        <color theme="1"/>
        <rFont val="Calibri"/>
        <family val="2"/>
        <scheme val="minor"/>
      </rPr>
      <t>a</t>
    </r>
  </si>
  <si>
    <r>
      <t>Total heallth expenditure, 2010 (% GDP)</t>
    </r>
    <r>
      <rPr>
        <vertAlign val="superscript"/>
        <sz val="11"/>
        <color theme="1"/>
        <rFont val="Calibri"/>
        <family val="2"/>
        <scheme val="minor"/>
      </rPr>
      <t>a</t>
    </r>
  </si>
  <si>
    <r>
      <t>Measles immunization coverage among 1-year-olds, 2010 (%)</t>
    </r>
    <r>
      <rPr>
        <vertAlign val="superscript"/>
        <sz val="11"/>
        <color theme="1"/>
        <rFont val="Calibri"/>
        <family val="2"/>
        <scheme val="minor"/>
      </rPr>
      <t>b</t>
    </r>
  </si>
  <si>
    <r>
      <t>Publicly funded health expenditure, 2010 (% total health expenditure)</t>
    </r>
    <r>
      <rPr>
        <vertAlign val="superscript"/>
        <sz val="11"/>
        <color theme="1"/>
        <rFont val="Calibri"/>
        <family val="2"/>
        <scheme val="minor"/>
      </rPr>
      <t>a</t>
    </r>
  </si>
  <si>
    <r>
      <rPr>
        <vertAlign val="superscript"/>
        <sz val="11"/>
        <color theme="1"/>
        <rFont val="Calibri"/>
        <family val="2"/>
        <scheme val="minor"/>
      </rPr>
      <t>a</t>
    </r>
    <r>
      <rPr>
        <sz val="11"/>
        <color theme="1"/>
        <rFont val="Calibri"/>
        <family val="2"/>
        <scheme val="minor"/>
      </rPr>
      <t xml:space="preserve">World Bank. 2013. </t>
    </r>
    <r>
      <rPr>
        <i/>
        <sz val="11"/>
        <color theme="1"/>
        <rFont val="Calibri"/>
        <family val="2"/>
        <scheme val="minor"/>
      </rPr>
      <t>World development indicators.</t>
    </r>
    <r>
      <rPr>
        <sz val="11"/>
        <color theme="1"/>
        <rFont val="Calibri"/>
        <family val="2"/>
        <scheme val="minor"/>
      </rPr>
      <t xml:space="preserve"> http://www.data.worldbank.org/data-catalog/world-development-indicators. Accessed May 2013.</t>
    </r>
  </si>
  <si>
    <r>
      <rPr>
        <vertAlign val="superscript"/>
        <sz val="11"/>
        <color theme="1"/>
        <rFont val="Calibri"/>
        <family val="2"/>
        <scheme val="minor"/>
      </rPr>
      <t>b</t>
    </r>
    <r>
      <rPr>
        <sz val="11"/>
        <color theme="1"/>
        <rFont val="Calibri"/>
        <family val="2"/>
        <scheme val="minor"/>
      </rPr>
      <t xml:space="preserve">World Health Organization (WHO). 2012. </t>
    </r>
    <r>
      <rPr>
        <i/>
        <sz val="11"/>
        <color theme="1"/>
        <rFont val="Calibri"/>
        <family val="2"/>
        <scheme val="minor"/>
      </rPr>
      <t xml:space="preserve">World health statistics 2012. </t>
    </r>
    <r>
      <rPr>
        <sz val="11"/>
        <color theme="1"/>
        <rFont val="Calibri"/>
        <family val="2"/>
        <scheme val="minor"/>
      </rPr>
      <t>Geneva: WHO. http://www.who.int/gho/publications/world_health_statistics/EN_WHS2012_Full.pdf. Accessed May 2013.</t>
    </r>
  </si>
  <si>
    <t>Value</t>
  </si>
  <si>
    <t>Year</t>
  </si>
  <si>
    <t>Public expenditure per student, primary (% GDP per capita)</t>
  </si>
  <si>
    <t>Primary school enrollment, gross (%)</t>
  </si>
  <si>
    <t>Secondary school enrollment, gross (%)</t>
  </si>
  <si>
    <t>Public expenditure per student, tertiary (% GDP per capita)</t>
  </si>
  <si>
    <t>Public expenditure per student, secondary  (% GDP per capita)</t>
  </si>
  <si>
    <t>Tertiary school enrollment, gross (%)</t>
  </si>
  <si>
    <r>
      <rPr>
        <i/>
        <sz val="11"/>
        <color theme="1"/>
        <rFont val="Calibri"/>
        <family val="2"/>
        <scheme val="minor"/>
      </rPr>
      <t>Source:</t>
    </r>
    <r>
      <rPr>
        <i/>
        <sz val="11"/>
        <color rgb="FF000000"/>
        <rFont val="Calibri"/>
        <family val="2"/>
        <scheme val="minor"/>
      </rPr>
      <t xml:space="preserve"> </t>
    </r>
    <r>
      <rPr>
        <sz val="11"/>
        <color rgb="FF000000"/>
        <rFont val="Calibri"/>
        <family val="2"/>
        <scheme val="minor"/>
      </rPr>
      <t>Effective workers, effective consumers, support ratios, and annual change in support ratios calculated from NTA data.</t>
    </r>
  </si>
  <si>
    <r>
      <rPr>
        <i/>
        <sz val="11"/>
        <color theme="1"/>
        <rFont val="Calibri"/>
        <family val="2"/>
        <scheme val="minor"/>
      </rPr>
      <t>Note:</t>
    </r>
    <r>
      <rPr>
        <sz val="11"/>
        <color rgb="FF000000"/>
        <rFont val="Calibri"/>
        <family val="2"/>
        <scheme val="minor"/>
      </rPr>
      <t xml:space="preserve"> The values for effective number of workers and effective number of consumers are based on population estimates for 2010 and lifecycle estimates for a recent year that varies among countries.</t>
    </r>
  </si>
  <si>
    <t>Annual percentage change, 2000–2010</t>
  </si>
  <si>
    <t>Annual percentage change, 1985–2010</t>
  </si>
  <si>
    <t>nd</t>
  </si>
  <si>
    <r>
      <rPr>
        <vertAlign val="superscript"/>
        <sz val="11"/>
        <color theme="1"/>
        <rFont val="Calibri"/>
        <family val="2"/>
        <scheme val="minor"/>
      </rPr>
      <t>b</t>
    </r>
    <r>
      <rPr>
        <sz val="11"/>
        <color theme="1"/>
        <rFont val="Calibri"/>
        <family val="2"/>
        <scheme val="minor"/>
      </rPr>
      <t>GNI per capita based on purchasing power parity (PPP). PPP GNI is gross national income (GNI) converted to international dollars using purchasing power parity rates. An international dollar has the same purchasing power over GNI as a U.S. dollar has in the United States. GNI is the sum of value added by all resident producers plus any product taxes (less subsidies) not included in the valuation of output plus net receipts of primary income (compensation of employees and property income) from abroad. Data are in current international dollars.</t>
    </r>
  </si>
  <si>
    <r>
      <rPr>
        <vertAlign val="superscript"/>
        <sz val="11"/>
        <color theme="1"/>
        <rFont val="Calibri"/>
        <family val="2"/>
        <scheme val="minor"/>
      </rPr>
      <t>c</t>
    </r>
    <r>
      <rPr>
        <sz val="11"/>
        <color theme="1"/>
        <rFont val="Calibri"/>
        <family val="2"/>
        <scheme val="minor"/>
      </rPr>
      <t>Gini index measures the extent to which the distribution of income or consumption expenditure among individuals or households within an economy deviates from a perfectly equal distribution. A Lorenz curve plots the cumulative percentages of total income received against the cumulative number of recipients, starting with the poorest individual or household. The Gini index measures the area between the Lorenz curve and a hypothetical line of absolute equality, expressed as a percentage of the maximum area under the line. Thus a Gini index of 0 represents perfect equality, while an index of 100 implies perfect inequality. World Bank, Development Research Group. Data are based on primary household survey data obtained from government statistical agencies and World Bank country departments.</t>
    </r>
  </si>
  <si>
    <r>
      <t>Gross national income (GNI) per capita, Atlas method (current US$), 1985</t>
    </r>
    <r>
      <rPr>
        <vertAlign val="superscript"/>
        <sz val="11"/>
        <color rgb="FF000000"/>
        <rFont val="Calibri"/>
        <family val="2"/>
      </rPr>
      <t>a</t>
    </r>
  </si>
  <si>
    <r>
      <t>Gross national income (GNI) per capita, Atlas method (current US$), 2000</t>
    </r>
    <r>
      <rPr>
        <vertAlign val="superscript"/>
        <sz val="11"/>
        <color rgb="FF000000"/>
        <rFont val="Calibri"/>
        <family val="2"/>
      </rPr>
      <t>a</t>
    </r>
  </si>
  <si>
    <r>
      <t>Gross national income (GNI) per capita, Atlas method (current US$), 2010</t>
    </r>
    <r>
      <rPr>
        <vertAlign val="superscript"/>
        <sz val="11"/>
        <color rgb="FF000000"/>
        <rFont val="Calibri"/>
        <family val="2"/>
      </rPr>
      <t>a</t>
    </r>
  </si>
  <si>
    <r>
      <t>Gross national income (GNI) per capita, PPP (current international $), 1985</t>
    </r>
    <r>
      <rPr>
        <vertAlign val="superscript"/>
        <sz val="11"/>
        <color rgb="FF000000"/>
        <rFont val="Calibri"/>
        <family val="2"/>
      </rPr>
      <t>b</t>
    </r>
  </si>
  <si>
    <r>
      <t>Gross national income (GNI) per capita, PPP (current international $), 2000</t>
    </r>
    <r>
      <rPr>
        <vertAlign val="superscript"/>
        <sz val="11"/>
        <color rgb="FF000000"/>
        <rFont val="Calibri"/>
        <family val="2"/>
      </rPr>
      <t>b</t>
    </r>
  </si>
  <si>
    <r>
      <t>Gross national income (GNI) per capita, PPP (current international $), 2010</t>
    </r>
    <r>
      <rPr>
        <vertAlign val="superscript"/>
        <sz val="11"/>
        <color rgb="FF000000"/>
        <rFont val="Calibri"/>
        <family val="2"/>
      </rPr>
      <t>b</t>
    </r>
  </si>
  <si>
    <r>
      <t>GINI index</t>
    </r>
    <r>
      <rPr>
        <vertAlign val="superscript"/>
        <sz val="11"/>
        <color theme="1"/>
        <rFont val="Calibri"/>
        <family val="2"/>
        <scheme val="minor"/>
      </rPr>
      <t>c</t>
    </r>
  </si>
  <si>
    <r>
      <rPr>
        <vertAlign val="superscript"/>
        <sz val="11"/>
        <color theme="1"/>
        <rFont val="Calibri"/>
        <family val="2"/>
        <scheme val="minor"/>
      </rPr>
      <t>a</t>
    </r>
    <r>
      <rPr>
        <sz val="11"/>
        <color theme="1"/>
        <rFont val="Calibri"/>
        <family val="2"/>
        <scheme val="minor"/>
      </rPr>
      <t>Public expenditure per pupil as a % of GDP per capita. Primary is the total public expenditure per student in primary education as a percentage of GDP per capita. Public expenditure (current and capital) includes government spending on educational institutions (both public and private), education administration as well as subsidies for private entities (students/households and other privates entities).</t>
    </r>
  </si>
  <si>
    <t>Population age 0–19 2010 (% total)</t>
  </si>
  <si>
    <t>Population age 20–64 2010 (% total)</t>
  </si>
  <si>
    <t>Population age 65+ 2010 (% total)</t>
  </si>
  <si>
    <t>Total fertility rate (TFR) 2010–2015 (projected)</t>
  </si>
  <si>
    <t>Total fertility rate (TFR) 2030–2035 (projected)</t>
  </si>
  <si>
    <t>Male</t>
  </si>
  <si>
    <t>Female</t>
  </si>
  <si>
    <r>
      <t>Unemployment,  age 15</t>
    </r>
    <r>
      <rPr>
        <sz val="11"/>
        <color theme="1"/>
        <rFont val="Calibri"/>
        <family val="2"/>
      </rPr>
      <t>–</t>
    </r>
    <r>
      <rPr>
        <sz val="8.25"/>
        <color theme="1"/>
        <rFont val="Calibri"/>
        <family val="2"/>
      </rPr>
      <t>24 (%)</t>
    </r>
  </si>
  <si>
    <r>
      <rPr>
        <i/>
        <sz val="11"/>
        <color theme="1"/>
        <rFont val="Calibri"/>
        <family val="2"/>
        <scheme val="minor"/>
      </rPr>
      <t xml:space="preserve"> Source: </t>
    </r>
    <r>
      <rPr>
        <sz val="11"/>
        <color theme="1"/>
        <rFont val="Calibri"/>
        <family val="2"/>
        <scheme val="minor"/>
      </rPr>
      <t xml:space="preserve">World Bank. 2013. </t>
    </r>
    <r>
      <rPr>
        <i/>
        <sz val="11"/>
        <color theme="1"/>
        <rFont val="Calibri"/>
        <family val="2"/>
        <scheme val="minor"/>
      </rPr>
      <t xml:space="preserve">World development indicators. </t>
    </r>
    <r>
      <rPr>
        <sz val="11"/>
        <color theme="1"/>
        <rFont val="Calibri"/>
        <family val="2"/>
        <scheme val="minor"/>
      </rPr>
      <t xml:space="preserve">http://www.data.worldbank.org/data-catalog/world-development-indicators. Accessed May 2013. </t>
    </r>
  </si>
  <si>
    <r>
      <rPr>
        <vertAlign val="superscript"/>
        <sz val="11"/>
        <color theme="1"/>
        <rFont val="Calibri"/>
        <family val="2"/>
        <scheme val="minor"/>
      </rPr>
      <t>a</t>
    </r>
    <r>
      <rPr>
        <sz val="11"/>
        <color theme="1"/>
        <rFont val="Calibri"/>
        <family val="2"/>
        <scheme val="minor"/>
      </rPr>
      <t>GNI per capita (formerly GNP per capita) is the gross national income, converted to U.S. dollars using the World Bank Atlas method, divided by the midyear population. GNI is the sum of value added by all resident producers plus any product taxes (less subsidies) not included in the valuation of output plus net receipts of primary income (compensation of employees and property income) from abroad. GNI, calculated in national currency, is usually converted to U.S. dollars at official exchange rates for comparisons across economies, although an alternative rate is used when the official exchange rate is judged to diverge by an exceptionally large margin from the rate actually applied in international transactions. To smooth fluctuations in prices and exchange rates, a special Atlas method of conversion is used by the World Bank. This applies a conversion factor that averages the exchange rate for a given year and the two preceding years, adjusted for differences in rates of inflation between the country and the Euro area, Japan, the United Kingdom, and the United States.</t>
    </r>
  </si>
  <si>
    <t>Life expectancy at birth 2010 (years)</t>
  </si>
  <si>
    <t>Under-five mortality 2010–2015 (deaths under age 5/1,000 live births)</t>
  </si>
  <si>
    <r>
      <t>Sources:</t>
    </r>
    <r>
      <rPr>
        <sz val="11"/>
        <color rgb="FF000000"/>
        <rFont val="Times New Roman"/>
        <family val="1"/>
      </rPr>
      <t xml:space="preserve"> For Taiwan, Directorate-General of Budget, Accounting and Statistics. 2011. </t>
    </r>
    <r>
      <rPr>
        <i/>
        <sz val="11"/>
        <color rgb="FF000000"/>
        <rFont val="Times New Roman"/>
        <family val="1"/>
      </rPr>
      <t>Statistical yearbook of the Republic of China 2011.</t>
    </r>
    <r>
      <rPr>
        <sz val="11"/>
        <color rgb="FF000000"/>
        <rFont val="Times New Roman"/>
        <family val="1"/>
      </rPr>
      <t xml:space="preserve"> Taiwan: Executive Yuan, Republic of China. For other countries, United Nations, Department of Economic and Social Affairs, Population Division. 2012. </t>
    </r>
    <r>
      <rPr>
        <i/>
        <sz val="11"/>
        <color rgb="FF000000"/>
        <rFont val="Times New Roman"/>
        <family val="1"/>
      </rPr>
      <t>World population prospects: The 2010 revision.</t>
    </r>
    <r>
      <rPr>
        <sz val="11"/>
        <color rgb="FF000000"/>
        <rFont val="Times New Roman"/>
        <family val="1"/>
      </rPr>
      <t xml:space="preserve"> http://esa.un.org/unpd/wpp/unpp/panel_population.htm. AccessedMay 2013.</t>
    </r>
  </si>
  <si>
    <r>
      <t>Sources:</t>
    </r>
    <r>
      <rPr>
        <sz val="11"/>
        <color rgb="FF000000"/>
        <rFont val="Calibri"/>
        <family val="2"/>
      </rPr>
      <t xml:space="preserve"> For Taiwan, Directorate-General of Budget, Accounting and Statistics. 2011. Statistical yearbook of the Republic of China 2011. Taiwan: Executive Yuan, Republic of China.World Bank. 2013. </t>
    </r>
    <r>
      <rPr>
        <i/>
        <sz val="11"/>
        <color rgb="FF000000"/>
        <rFont val="Calibri"/>
        <family val="2"/>
      </rPr>
      <t xml:space="preserve">World development indicators. </t>
    </r>
    <r>
      <rPr>
        <sz val="11"/>
        <color rgb="FF000000"/>
        <rFont val="Calibri"/>
        <family val="2"/>
      </rPr>
      <t>http://www.data.worldbank.org/data-catalog/world-development-indicators. Accessed May 2013.</t>
    </r>
  </si>
  <si>
    <r>
      <rPr>
        <vertAlign val="superscript"/>
        <sz val="11"/>
        <color theme="1"/>
        <rFont val="Calibri"/>
        <family val="2"/>
        <scheme val="minor"/>
      </rPr>
      <t>d</t>
    </r>
    <r>
      <rPr>
        <sz val="11"/>
        <color theme="1"/>
        <rFont val="Calibri"/>
        <family val="2"/>
        <scheme val="minor"/>
      </rPr>
      <t>2006.</t>
    </r>
  </si>
  <si>
    <r>
      <t>11,730</t>
    </r>
    <r>
      <rPr>
        <vertAlign val="superscript"/>
        <sz val="11"/>
        <color rgb="FF000000"/>
        <rFont val="Calibri"/>
        <family val="2"/>
      </rPr>
      <t>d</t>
    </r>
  </si>
</sst>
</file>

<file path=xl/styles.xml><?xml version="1.0" encoding="utf-8"?>
<styleSheet xmlns="http://schemas.openxmlformats.org/spreadsheetml/2006/main">
  <numFmts count="1">
    <numFmt numFmtId="164" formatCode="0.0"/>
  </numFmts>
  <fonts count="19">
    <font>
      <sz val="11"/>
      <color theme="1"/>
      <name val="Calibri"/>
      <family val="2"/>
      <scheme val="minor"/>
    </font>
    <font>
      <sz val="11"/>
      <color rgb="FF000000"/>
      <name val="Calibri"/>
      <family val="2"/>
    </font>
    <font>
      <sz val="8"/>
      <color rgb="FF000000"/>
      <name val="Times New Roman"/>
      <family val="1"/>
    </font>
    <font>
      <b/>
      <i/>
      <sz val="11"/>
      <color rgb="FF000000"/>
      <name val="Calibri"/>
      <family val="2"/>
    </font>
    <font>
      <sz val="10"/>
      <color rgb="FF000000"/>
      <name val="Arial"/>
      <family val="2"/>
    </font>
    <font>
      <i/>
      <sz val="11"/>
      <color rgb="FF000000"/>
      <name val="Times New Roman"/>
      <family val="1"/>
    </font>
    <font>
      <sz val="11"/>
      <color rgb="FF000000"/>
      <name val="Times New Roman"/>
      <family val="1"/>
    </font>
    <font>
      <vertAlign val="superscript"/>
      <sz val="11"/>
      <color rgb="FF000000"/>
      <name val="Times New Roman"/>
      <family val="1"/>
    </font>
    <font>
      <vertAlign val="superscript"/>
      <sz val="11"/>
      <color theme="1"/>
      <name val="Times New Roman"/>
      <family val="1"/>
    </font>
    <font>
      <b/>
      <sz val="11"/>
      <color rgb="FF000000"/>
      <name val="Calibri"/>
      <family val="2"/>
    </font>
    <font>
      <sz val="7.5"/>
      <color rgb="FF000000"/>
      <name val="Verdana"/>
      <family val="2"/>
    </font>
    <font>
      <vertAlign val="superscript"/>
      <sz val="11"/>
      <color theme="1"/>
      <name val="Calibri"/>
      <family val="2"/>
      <scheme val="minor"/>
    </font>
    <font>
      <i/>
      <sz val="11"/>
      <color theme="1"/>
      <name val="Calibri"/>
      <family val="2"/>
      <scheme val="minor"/>
    </font>
    <font>
      <i/>
      <sz val="11"/>
      <color rgb="FF000000"/>
      <name val="Calibri"/>
      <family val="2"/>
    </font>
    <font>
      <sz val="11"/>
      <color rgb="FF000000"/>
      <name val="Calibri"/>
      <family val="2"/>
      <scheme val="minor"/>
    </font>
    <font>
      <i/>
      <sz val="11"/>
      <color rgb="FF000000"/>
      <name val="Calibri"/>
      <family val="2"/>
      <scheme val="minor"/>
    </font>
    <font>
      <vertAlign val="superscript"/>
      <sz val="11"/>
      <color rgb="FF000000"/>
      <name val="Calibri"/>
      <family val="2"/>
    </font>
    <font>
      <sz val="11"/>
      <color theme="1"/>
      <name val="Calibri"/>
      <family val="2"/>
    </font>
    <font>
      <sz val="8.25"/>
      <color theme="1"/>
      <name val="Calibri"/>
      <family val="2"/>
    </font>
  </fonts>
  <fills count="7">
    <fill>
      <patternFill patternType="none"/>
    </fill>
    <fill>
      <patternFill patternType="gray125"/>
    </fill>
    <fill>
      <patternFill patternType="solid">
        <fgColor theme="4" tint="0.79998168889431442"/>
        <bgColor indexed="64"/>
      </patternFill>
    </fill>
    <fill>
      <patternFill patternType="solid">
        <fgColor theme="3" tint="0.79998168889431442"/>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theme="0" tint="-4.9989318521683403E-2"/>
        <bgColor indexed="64"/>
      </patternFill>
    </fill>
  </fills>
  <borders count="4">
    <border>
      <left/>
      <right/>
      <top/>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s>
  <cellStyleXfs count="1">
    <xf numFmtId="0" fontId="0" fillId="0" borderId="0"/>
  </cellStyleXfs>
  <cellXfs count="164">
    <xf numFmtId="0" fontId="0" fillId="0" borderId="0" xfId="0"/>
    <xf numFmtId="0" fontId="3" fillId="0" borderId="0" xfId="0" applyFont="1" applyBorder="1" applyAlignment="1">
      <alignment vertical="center" wrapText="1"/>
    </xf>
    <xf numFmtId="0" fontId="3" fillId="0" borderId="0" xfId="0" applyFont="1" applyBorder="1" applyAlignment="1">
      <alignment horizontal="right" vertical="center" wrapText="1"/>
    </xf>
    <xf numFmtId="0" fontId="4" fillId="0" borderId="0" xfId="0" applyFont="1" applyBorder="1" applyAlignment="1">
      <alignment horizontal="right" vertical="center"/>
    </xf>
    <xf numFmtId="0" fontId="1" fillId="0" borderId="0" xfId="0" applyFont="1" applyBorder="1" applyAlignment="1">
      <alignment horizontal="right" vertical="center"/>
    </xf>
    <xf numFmtId="0" fontId="0" fillId="0" borderId="0" xfId="0" applyBorder="1"/>
    <xf numFmtId="0" fontId="0" fillId="0" borderId="0" xfId="0" applyBorder="1" applyAlignment="1">
      <alignment vertical="center" wrapText="1"/>
    </xf>
    <xf numFmtId="0" fontId="1" fillId="0" borderId="0" xfId="0" applyFont="1" applyBorder="1" applyAlignment="1">
      <alignment horizontal="center" vertical="center" wrapText="1"/>
    </xf>
    <xf numFmtId="0" fontId="0" fillId="0" borderId="0" xfId="0" applyFill="1" applyBorder="1"/>
    <xf numFmtId="0" fontId="10" fillId="0" borderId="0" xfId="0" applyFont="1" applyFill="1" applyBorder="1" applyAlignment="1">
      <alignment vertical="center"/>
    </xf>
    <xf numFmtId="0" fontId="10" fillId="0" borderId="0" xfId="0" applyFont="1" applyFill="1" applyBorder="1" applyAlignment="1">
      <alignment horizontal="right" vertical="center"/>
    </xf>
    <xf numFmtId="1" fontId="3" fillId="0" borderId="0" xfId="0" applyNumberFormat="1" applyFont="1" applyBorder="1" applyAlignment="1">
      <alignment vertical="center" wrapText="1"/>
    </xf>
    <xf numFmtId="1" fontId="0" fillId="0" borderId="0" xfId="0" applyNumberFormat="1" applyBorder="1"/>
    <xf numFmtId="164" fontId="1" fillId="0" borderId="0" xfId="0" applyNumberFormat="1" applyFont="1" applyBorder="1" applyAlignment="1">
      <alignment horizontal="center" vertical="center" wrapText="1"/>
    </xf>
    <xf numFmtId="164" fontId="3" fillId="0" borderId="0" xfId="0" applyNumberFormat="1" applyFont="1" applyBorder="1" applyAlignment="1">
      <alignment vertical="center" wrapText="1"/>
    </xf>
    <xf numFmtId="164" fontId="0" fillId="0" borderId="0" xfId="0" applyNumberFormat="1" applyBorder="1"/>
    <xf numFmtId="0" fontId="3" fillId="0" borderId="0" xfId="0" applyFont="1" applyBorder="1" applyAlignment="1">
      <alignment vertical="center" wrapText="1"/>
    </xf>
    <xf numFmtId="0" fontId="7" fillId="0" borderId="0" xfId="0" applyFont="1" applyBorder="1" applyAlignment="1">
      <alignment vertical="center" wrapText="1"/>
    </xf>
    <xf numFmtId="3" fontId="0" fillId="0" borderId="0" xfId="0" applyNumberFormat="1" applyBorder="1"/>
    <xf numFmtId="3" fontId="3" fillId="0" borderId="0" xfId="0" applyNumberFormat="1" applyFont="1" applyBorder="1" applyAlignment="1">
      <alignment vertical="center" wrapText="1"/>
    </xf>
    <xf numFmtId="164" fontId="3" fillId="0" borderId="0" xfId="0" applyNumberFormat="1" applyFont="1" applyBorder="1" applyAlignment="1">
      <alignment horizontal="right" vertical="center" wrapText="1"/>
    </xf>
    <xf numFmtId="0" fontId="0" fillId="0" borderId="0" xfId="0" applyBorder="1" applyAlignment="1">
      <alignment wrapText="1"/>
    </xf>
    <xf numFmtId="164" fontId="0" fillId="0" borderId="0" xfId="0" applyNumberFormat="1" applyFill="1" applyBorder="1"/>
    <xf numFmtId="0" fontId="0" fillId="0" borderId="0" xfId="0" applyFill="1" applyBorder="1" applyAlignment="1">
      <alignment horizontal="center"/>
    </xf>
    <xf numFmtId="0" fontId="3" fillId="0" borderId="0" xfId="0" applyFont="1" applyFill="1" applyBorder="1" applyAlignment="1">
      <alignment vertical="center" wrapText="1"/>
    </xf>
    <xf numFmtId="0" fontId="5" fillId="0" borderId="0" xfId="0" applyFont="1" applyFill="1" applyBorder="1" applyAlignment="1">
      <alignment vertical="center" wrapText="1"/>
    </xf>
    <xf numFmtId="0" fontId="7" fillId="0" borderId="0" xfId="0" applyFont="1" applyFill="1" applyBorder="1" applyAlignment="1">
      <alignment vertical="center" wrapText="1"/>
    </xf>
    <xf numFmtId="0" fontId="8" fillId="0" borderId="0" xfId="0" applyFont="1" applyFill="1" applyBorder="1" applyAlignment="1">
      <alignment vertical="center" wrapText="1"/>
    </xf>
    <xf numFmtId="0" fontId="0" fillId="0" borderId="0" xfId="0" applyFill="1" applyBorder="1" applyAlignment="1">
      <alignment horizontal="right" indent="3"/>
    </xf>
    <xf numFmtId="3" fontId="0" fillId="0" borderId="0" xfId="0" applyNumberFormat="1" applyBorder="1" applyAlignment="1">
      <alignment horizontal="right" indent="3"/>
    </xf>
    <xf numFmtId="164" fontId="0" fillId="0" borderId="0" xfId="0" applyNumberFormat="1" applyFill="1" applyBorder="1" applyAlignment="1">
      <alignment horizontal="right" indent="3"/>
    </xf>
    <xf numFmtId="3" fontId="1" fillId="0" borderId="0" xfId="0" applyNumberFormat="1" applyFont="1" applyBorder="1" applyAlignment="1">
      <alignment horizontal="right" vertical="center" wrapText="1" indent="2"/>
    </xf>
    <xf numFmtId="2" fontId="1" fillId="0" borderId="0" xfId="0" applyNumberFormat="1" applyFont="1" applyBorder="1" applyAlignment="1">
      <alignment horizontal="right" vertical="center" wrapText="1" indent="2"/>
    </xf>
    <xf numFmtId="1" fontId="1" fillId="0" borderId="0" xfId="0" applyNumberFormat="1" applyFont="1" applyBorder="1" applyAlignment="1">
      <alignment horizontal="right" vertical="center" wrapText="1" indent="2"/>
    </xf>
    <xf numFmtId="164" fontId="1" fillId="0" borderId="0" xfId="0" applyNumberFormat="1" applyFont="1" applyBorder="1" applyAlignment="1">
      <alignment horizontal="right" vertical="center" wrapText="1" indent="2"/>
    </xf>
    <xf numFmtId="0" fontId="0" fillId="0" borderId="0" xfId="0" applyBorder="1" applyAlignment="1">
      <alignment vertical="center" wrapText="1"/>
    </xf>
    <xf numFmtId="0" fontId="0" fillId="0" borderId="0" xfId="0" applyBorder="1" applyAlignment="1">
      <alignment wrapText="1"/>
    </xf>
    <xf numFmtId="0" fontId="0" fillId="0" borderId="0" xfId="0" applyBorder="1" applyAlignment="1">
      <alignment horizontal="left"/>
    </xf>
    <xf numFmtId="164" fontId="0" fillId="0" borderId="0" xfId="0" applyNumberFormat="1" applyFill="1" applyBorder="1" applyAlignment="1">
      <alignment horizontal="right" vertical="center" wrapText="1" indent="3"/>
    </xf>
    <xf numFmtId="0" fontId="0" fillId="0" borderId="0" xfId="0" applyBorder="1" applyAlignment="1"/>
    <xf numFmtId="0" fontId="0" fillId="2" borderId="0" xfId="0" applyFill="1" applyBorder="1"/>
    <xf numFmtId="164" fontId="0" fillId="2" borderId="1" xfId="0" applyNumberFormat="1" applyFill="1" applyBorder="1" applyAlignment="1">
      <alignment horizontal="center" wrapText="1"/>
    </xf>
    <xf numFmtId="1" fontId="0" fillId="0" borderId="0" xfId="0" applyNumberFormat="1" applyFill="1" applyBorder="1" applyAlignment="1">
      <alignment horizontal="right" indent="3"/>
    </xf>
    <xf numFmtId="1" fontId="0" fillId="0" borderId="0" xfId="0" applyNumberFormat="1" applyFill="1" applyBorder="1"/>
    <xf numFmtId="1" fontId="0" fillId="2" borderId="1" xfId="0" applyNumberFormat="1" applyFill="1" applyBorder="1" applyAlignment="1">
      <alignment horizontal="center" wrapText="1"/>
    </xf>
    <xf numFmtId="0" fontId="0" fillId="0" borderId="0" xfId="0" applyFill="1" applyBorder="1" applyAlignment="1">
      <alignment horizontal="right" indent="2"/>
    </xf>
    <xf numFmtId="164" fontId="0" fillId="2" borderId="2" xfId="0" applyNumberFormat="1" applyFill="1" applyBorder="1" applyAlignment="1">
      <alignment horizontal="center" wrapText="1"/>
    </xf>
    <xf numFmtId="1" fontId="0" fillId="2" borderId="2" xfId="0" applyNumberFormat="1" applyFill="1" applyBorder="1" applyAlignment="1">
      <alignment horizontal="center" wrapText="1"/>
    </xf>
    <xf numFmtId="0" fontId="0" fillId="2" borderId="0" xfId="0" applyFill="1" applyBorder="1" applyAlignment="1">
      <alignment horizontal="center"/>
    </xf>
    <xf numFmtId="0" fontId="1" fillId="2" borderId="0" xfId="0" applyFont="1" applyFill="1" applyBorder="1" applyAlignment="1">
      <alignment horizontal="center"/>
    </xf>
    <xf numFmtId="0" fontId="0" fillId="0" borderId="0" xfId="0" applyBorder="1" applyAlignment="1">
      <alignment horizontal="center"/>
    </xf>
    <xf numFmtId="1" fontId="3" fillId="0" borderId="0" xfId="0" applyNumberFormat="1" applyFont="1" applyBorder="1" applyAlignment="1">
      <alignment horizontal="right" vertical="center" wrapText="1"/>
    </xf>
    <xf numFmtId="3" fontId="0" fillId="2" borderId="0" xfId="0" applyNumberFormat="1" applyFill="1" applyBorder="1"/>
    <xf numFmtId="3" fontId="0" fillId="2" borderId="0" xfId="0" applyNumberFormat="1" applyFill="1" applyBorder="1" applyAlignment="1">
      <alignment horizontal="right" indent="3"/>
    </xf>
    <xf numFmtId="3" fontId="1" fillId="0" borderId="0" xfId="0" applyNumberFormat="1" applyFont="1" applyFill="1" applyBorder="1" applyAlignment="1">
      <alignment horizontal="right" vertical="center" indent="3"/>
    </xf>
    <xf numFmtId="3" fontId="1" fillId="0" borderId="0" xfId="0" applyNumberFormat="1" applyFont="1" applyFill="1" applyBorder="1" applyAlignment="1">
      <alignment horizontal="right" vertical="center" wrapText="1" indent="3"/>
    </xf>
    <xf numFmtId="3" fontId="0" fillId="0" borderId="0" xfId="0" applyNumberFormat="1" applyFill="1" applyBorder="1" applyAlignment="1">
      <alignment horizontal="right" indent="3"/>
    </xf>
    <xf numFmtId="0" fontId="3" fillId="0" borderId="0" xfId="0" applyFont="1" applyBorder="1" applyAlignment="1">
      <alignment horizontal="right" vertical="center" indent="3"/>
    </xf>
    <xf numFmtId="4" fontId="1" fillId="0" borderId="0" xfId="0" applyNumberFormat="1" applyFont="1" applyFill="1" applyBorder="1" applyAlignment="1">
      <alignment horizontal="right" vertical="center" wrapText="1" indent="3"/>
    </xf>
    <xf numFmtId="4" fontId="0" fillId="0" borderId="0" xfId="0" applyNumberFormat="1" applyFill="1" applyBorder="1" applyAlignment="1">
      <alignment horizontal="right" indent="3"/>
    </xf>
    <xf numFmtId="2" fontId="1" fillId="0" borderId="0" xfId="0" applyNumberFormat="1" applyFont="1" applyFill="1" applyBorder="1" applyAlignment="1">
      <alignment horizontal="right" vertical="center" wrapText="1" indent="3"/>
    </xf>
    <xf numFmtId="0" fontId="0" fillId="0" borderId="0" xfId="0" applyBorder="1" applyAlignment="1">
      <alignment horizontal="center" wrapText="1"/>
    </xf>
    <xf numFmtId="1" fontId="0" fillId="0" borderId="0" xfId="0" applyNumberFormat="1" applyBorder="1" applyAlignment="1">
      <alignment wrapText="1"/>
    </xf>
    <xf numFmtId="164" fontId="0" fillId="0" borderId="0" xfId="0" applyNumberFormat="1" applyBorder="1" applyAlignment="1">
      <alignment vertical="center" wrapText="1"/>
    </xf>
    <xf numFmtId="164" fontId="0" fillId="0" borderId="0" xfId="0" applyNumberFormat="1" applyBorder="1" applyAlignment="1">
      <alignment wrapText="1"/>
    </xf>
    <xf numFmtId="164" fontId="0" fillId="0" borderId="0" xfId="0" applyNumberFormat="1" applyFill="1" applyBorder="1" applyAlignment="1">
      <alignment horizontal="right" vertical="center" wrapText="1" indent="3"/>
    </xf>
    <xf numFmtId="0" fontId="4" fillId="0" borderId="0" xfId="0" applyFont="1" applyFill="1" applyBorder="1" applyAlignment="1">
      <alignment horizontal="right" vertical="center" indent="3"/>
    </xf>
    <xf numFmtId="0" fontId="5" fillId="0" borderId="0" xfId="0" applyFont="1" applyBorder="1" applyAlignment="1">
      <alignment vertical="center" wrapText="1"/>
    </xf>
    <xf numFmtId="0" fontId="0" fillId="0" borderId="0" xfId="0" applyBorder="1" applyAlignment="1">
      <alignment vertical="center" wrapText="1"/>
    </xf>
    <xf numFmtId="0" fontId="0" fillId="0" borderId="0" xfId="0" applyBorder="1"/>
    <xf numFmtId="164" fontId="0" fillId="0" borderId="0" xfId="0" applyNumberFormat="1" applyBorder="1" applyAlignment="1">
      <alignment vertical="center" wrapText="1"/>
    </xf>
    <xf numFmtId="164" fontId="0" fillId="2" borderId="3" xfId="0" applyNumberFormat="1" applyFill="1" applyBorder="1" applyAlignment="1">
      <alignment horizontal="center"/>
    </xf>
    <xf numFmtId="0" fontId="0" fillId="0" borderId="0" xfId="0" applyBorder="1" applyAlignment="1">
      <alignment wrapText="1"/>
    </xf>
    <xf numFmtId="0" fontId="0" fillId="0" borderId="0" xfId="0" applyAlignment="1">
      <alignment wrapText="1"/>
    </xf>
    <xf numFmtId="0" fontId="0" fillId="0" borderId="0" xfId="0" applyAlignment="1">
      <alignment horizontal="left" wrapText="1"/>
    </xf>
    <xf numFmtId="0" fontId="0" fillId="2" borderId="0" xfId="0" applyFill="1" applyBorder="1" applyAlignment="1">
      <alignment horizontal="center" wrapText="1"/>
    </xf>
    <xf numFmtId="0" fontId="13" fillId="0" borderId="0" xfId="0" applyFont="1" applyFill="1" applyBorder="1" applyAlignment="1">
      <alignment vertical="center" wrapText="1"/>
    </xf>
    <xf numFmtId="0" fontId="0" fillId="0" borderId="0" xfId="0" applyFont="1" applyAlignment="1"/>
    <xf numFmtId="164" fontId="0" fillId="0" borderId="0" xfId="0" applyNumberFormat="1" applyFill="1" applyBorder="1" applyAlignment="1">
      <alignment horizontal="right" vertical="center" wrapText="1" indent="3"/>
    </xf>
    <xf numFmtId="164" fontId="0" fillId="2" borderId="0" xfId="0" applyNumberFormat="1" applyFill="1" applyBorder="1" applyAlignment="1">
      <alignment horizontal="center" wrapText="1"/>
    </xf>
    <xf numFmtId="164" fontId="0" fillId="2" borderId="3" xfId="0" applyNumberFormat="1" applyFill="1" applyBorder="1" applyAlignment="1">
      <alignment horizontal="center" wrapText="1"/>
    </xf>
    <xf numFmtId="3" fontId="0" fillId="0" borderId="0" xfId="0" applyNumberFormat="1" applyBorder="1" applyAlignment="1">
      <alignment wrapText="1"/>
    </xf>
    <xf numFmtId="0" fontId="1" fillId="2" borderId="0" xfId="0" applyFont="1" applyFill="1" applyBorder="1" applyAlignment="1">
      <alignment horizontal="center" wrapText="1"/>
    </xf>
    <xf numFmtId="0" fontId="0" fillId="2" borderId="0" xfId="0" applyFill="1" applyAlignment="1"/>
    <xf numFmtId="0" fontId="0" fillId="0" borderId="0" xfId="0" applyFont="1" applyBorder="1" applyAlignment="1">
      <alignment wrapText="1"/>
    </xf>
    <xf numFmtId="0" fontId="0" fillId="0" borderId="0" xfId="0" applyFont="1" applyAlignment="1">
      <alignment wrapText="1"/>
    </xf>
    <xf numFmtId="0" fontId="0" fillId="0" borderId="0" xfId="0" applyFont="1" applyBorder="1" applyAlignment="1">
      <alignment horizontal="left" wrapText="1"/>
    </xf>
    <xf numFmtId="0" fontId="0" fillId="0" borderId="0" xfId="0" applyFont="1" applyAlignment="1">
      <alignment horizontal="left"/>
    </xf>
    <xf numFmtId="0" fontId="1" fillId="3" borderId="0" xfId="0" applyFont="1" applyFill="1" applyBorder="1" applyAlignment="1">
      <alignment horizontal="center" vertical="center"/>
    </xf>
    <xf numFmtId="0" fontId="1" fillId="3" borderId="0" xfId="0" applyFont="1" applyFill="1" applyBorder="1" applyAlignment="1">
      <alignment horizontal="center" vertical="center" wrapText="1"/>
    </xf>
    <xf numFmtId="1" fontId="1" fillId="3" borderId="0" xfId="0" applyNumberFormat="1" applyFont="1" applyFill="1" applyBorder="1" applyAlignment="1">
      <alignment horizontal="center" vertical="center" wrapText="1"/>
    </xf>
    <xf numFmtId="164" fontId="1" fillId="3" borderId="0" xfId="0" applyNumberFormat="1" applyFont="1" applyFill="1" applyBorder="1" applyAlignment="1">
      <alignment horizontal="center" vertical="center" wrapText="1"/>
    </xf>
    <xf numFmtId="0" fontId="1" fillId="4" borderId="0" xfId="0" applyFont="1" applyFill="1" applyBorder="1" applyAlignment="1">
      <alignment horizontal="left" vertical="center"/>
    </xf>
    <xf numFmtId="0" fontId="1" fillId="4" borderId="0" xfId="0" applyFont="1" applyFill="1" applyBorder="1" applyAlignment="1">
      <alignment vertical="center"/>
    </xf>
    <xf numFmtId="0" fontId="0" fillId="4" borderId="0" xfId="0" applyFont="1" applyFill="1" applyBorder="1" applyAlignment="1">
      <alignment horizontal="left"/>
    </xf>
    <xf numFmtId="0" fontId="9" fillId="5" borderId="0" xfId="0" applyFont="1" applyFill="1" applyBorder="1" applyAlignment="1">
      <alignment horizontal="left" vertical="center"/>
    </xf>
    <xf numFmtId="0" fontId="1" fillId="5" borderId="0" xfId="0" applyFont="1" applyFill="1" applyBorder="1" applyAlignment="1">
      <alignment horizontal="center" vertical="center" wrapText="1"/>
    </xf>
    <xf numFmtId="1" fontId="1" fillId="5" borderId="0" xfId="0" applyNumberFormat="1" applyFont="1" applyFill="1" applyBorder="1" applyAlignment="1">
      <alignment horizontal="center" vertical="center" wrapText="1"/>
    </xf>
    <xf numFmtId="164" fontId="1" fillId="5" borderId="0" xfId="0" applyNumberFormat="1" applyFont="1" applyFill="1" applyBorder="1" applyAlignment="1">
      <alignment horizontal="center" vertical="center" wrapText="1"/>
    </xf>
    <xf numFmtId="0" fontId="9" fillId="5" borderId="0" xfId="0" applyFont="1" applyFill="1" applyBorder="1" applyAlignment="1">
      <alignment vertical="center"/>
    </xf>
    <xf numFmtId="3" fontId="1" fillId="5" borderId="0" xfId="0" applyNumberFormat="1" applyFont="1" applyFill="1" applyBorder="1" applyAlignment="1">
      <alignment horizontal="right" vertical="center" wrapText="1" indent="2"/>
    </xf>
    <xf numFmtId="2" fontId="1" fillId="5" borderId="0" xfId="0" applyNumberFormat="1" applyFont="1" applyFill="1" applyBorder="1" applyAlignment="1">
      <alignment horizontal="right" vertical="center" wrapText="1" indent="2"/>
    </xf>
    <xf numFmtId="1" fontId="1" fillId="5" borderId="0" xfId="0" applyNumberFormat="1" applyFont="1" applyFill="1" applyBorder="1" applyAlignment="1">
      <alignment horizontal="right" vertical="center" wrapText="1" indent="2"/>
    </xf>
    <xf numFmtId="164" fontId="1" fillId="5" borderId="0" xfId="0" applyNumberFormat="1" applyFont="1" applyFill="1" applyBorder="1" applyAlignment="1">
      <alignment horizontal="right" vertical="center" wrapText="1" indent="2"/>
    </xf>
    <xf numFmtId="0" fontId="1" fillId="4" borderId="0" xfId="0" applyFont="1" applyFill="1" applyBorder="1" applyAlignment="1">
      <alignment horizontal="left" vertical="center" wrapText="1"/>
    </xf>
    <xf numFmtId="164" fontId="1" fillId="0" borderId="0" xfId="0" applyNumberFormat="1" applyFont="1" applyFill="1" applyBorder="1" applyAlignment="1">
      <alignment horizontal="center" vertical="center" wrapText="1"/>
    </xf>
    <xf numFmtId="164" fontId="1" fillId="0" borderId="0" xfId="0" applyNumberFormat="1" applyFont="1" applyFill="1" applyBorder="1" applyAlignment="1">
      <alignment horizontal="right" vertical="center" wrapText="1" indent="3"/>
    </xf>
    <xf numFmtId="164" fontId="0" fillId="0" borderId="0" xfId="0" applyNumberFormat="1" applyFill="1" applyBorder="1" applyAlignment="1">
      <alignment horizontal="right" indent="2"/>
    </xf>
    <xf numFmtId="164" fontId="1" fillId="0" borderId="0" xfId="0" applyNumberFormat="1" applyFont="1" applyFill="1" applyBorder="1" applyAlignment="1">
      <alignment horizontal="right" vertical="center" indent="3"/>
    </xf>
    <xf numFmtId="164" fontId="1" fillId="0" borderId="0" xfId="0" applyNumberFormat="1" applyFont="1" applyFill="1" applyBorder="1" applyAlignment="1">
      <alignment horizontal="right" vertical="center" indent="2"/>
    </xf>
    <xf numFmtId="3" fontId="0" fillId="0" borderId="0" xfId="0" applyNumberFormat="1" applyFont="1" applyFill="1" applyBorder="1" applyAlignment="1">
      <alignment horizontal="right" indent="3"/>
    </xf>
    <xf numFmtId="0" fontId="9" fillId="5" borderId="0" xfId="0" applyFont="1" applyFill="1" applyBorder="1" applyAlignment="1">
      <alignment horizontal="left" vertical="center" wrapText="1"/>
    </xf>
    <xf numFmtId="3" fontId="9" fillId="5" borderId="0" xfId="0" applyNumberFormat="1" applyFont="1" applyFill="1" applyBorder="1" applyAlignment="1">
      <alignment horizontal="right" vertical="center" wrapText="1" indent="3"/>
    </xf>
    <xf numFmtId="3" fontId="0" fillId="5" borderId="0" xfId="0" applyNumberFormat="1" applyFill="1" applyBorder="1"/>
    <xf numFmtId="3" fontId="0" fillId="5" borderId="0" xfId="0" applyNumberFormat="1" applyFill="1" applyBorder="1" applyAlignment="1">
      <alignment horizontal="right" indent="3"/>
    </xf>
    <xf numFmtId="0" fontId="0" fillId="5" borderId="0" xfId="0" applyFill="1" applyBorder="1"/>
    <xf numFmtId="164" fontId="0" fillId="0" borderId="0" xfId="0" applyNumberFormat="1" applyFill="1" applyBorder="1" applyAlignment="1">
      <alignment horizontal="center"/>
    </xf>
    <xf numFmtId="164" fontId="0" fillId="0" borderId="0" xfId="0" applyNumberFormat="1" applyFill="1" applyBorder="1" applyAlignment="1">
      <alignment horizontal="center" vertical="center" wrapText="1"/>
    </xf>
    <xf numFmtId="3" fontId="1" fillId="0" borderId="0" xfId="0" applyNumberFormat="1" applyFont="1" applyFill="1" applyBorder="1" applyAlignment="1">
      <alignment horizontal="center" vertical="center"/>
    </xf>
    <xf numFmtId="3" fontId="1" fillId="0" borderId="0" xfId="0" applyNumberFormat="1" applyFont="1" applyFill="1" applyBorder="1" applyAlignment="1">
      <alignment horizontal="center" vertical="center" wrapText="1"/>
    </xf>
    <xf numFmtId="2" fontId="0" fillId="0" borderId="0" xfId="0" applyNumberFormat="1" applyFill="1" applyBorder="1" applyAlignment="1">
      <alignment horizontal="center"/>
    </xf>
    <xf numFmtId="164" fontId="1" fillId="0" borderId="0" xfId="0" applyNumberFormat="1" applyFont="1" applyFill="1" applyBorder="1" applyAlignment="1">
      <alignment horizontal="center" vertical="center"/>
    </xf>
    <xf numFmtId="0" fontId="1" fillId="3" borderId="3" xfId="0" applyFont="1" applyFill="1" applyBorder="1" applyAlignment="1">
      <alignment horizontal="center" wrapText="1"/>
    </xf>
    <xf numFmtId="3" fontId="1" fillId="3" borderId="3" xfId="0" applyNumberFormat="1" applyFont="1" applyFill="1" applyBorder="1" applyAlignment="1">
      <alignment horizontal="center" wrapText="1"/>
    </xf>
    <xf numFmtId="164" fontId="1" fillId="3" borderId="3" xfId="0" applyNumberFormat="1" applyFont="1" applyFill="1" applyBorder="1" applyAlignment="1">
      <alignment horizontal="center" wrapText="1"/>
    </xf>
    <xf numFmtId="1" fontId="1" fillId="3" borderId="3" xfId="0" applyNumberFormat="1" applyFont="1" applyFill="1" applyBorder="1" applyAlignment="1">
      <alignment horizontal="center" wrapText="1"/>
    </xf>
    <xf numFmtId="164" fontId="1" fillId="3" borderId="2" xfId="0" applyNumberFormat="1" applyFont="1" applyFill="1" applyBorder="1" applyAlignment="1">
      <alignment horizontal="center" wrapText="1"/>
    </xf>
    <xf numFmtId="0" fontId="1" fillId="3" borderId="2" xfId="0" applyFont="1" applyFill="1" applyBorder="1" applyAlignment="1">
      <alignment horizontal="center" wrapText="1"/>
    </xf>
    <xf numFmtId="1" fontId="1" fillId="6" borderId="0" xfId="0" applyNumberFormat="1" applyFont="1" applyFill="1" applyBorder="1" applyAlignment="1">
      <alignment horizontal="right" vertical="center" wrapText="1" indent="2"/>
    </xf>
    <xf numFmtId="1" fontId="1" fillId="6" borderId="0" xfId="0" applyNumberFormat="1" applyFont="1" applyFill="1" applyBorder="1" applyAlignment="1">
      <alignment horizontal="right" vertical="center" indent="2"/>
    </xf>
    <xf numFmtId="1" fontId="0" fillId="6" borderId="0" xfId="0" applyNumberFormat="1" applyFill="1" applyBorder="1" applyAlignment="1">
      <alignment horizontal="right" indent="2"/>
    </xf>
    <xf numFmtId="1" fontId="1" fillId="6" borderId="0" xfId="0" applyNumberFormat="1" applyFont="1" applyFill="1" applyBorder="1" applyAlignment="1">
      <alignment horizontal="center" vertical="center"/>
    </xf>
    <xf numFmtId="0" fontId="0" fillId="6" borderId="0" xfId="0" applyFill="1" applyBorder="1" applyAlignment="1">
      <alignment horizontal="right" indent="2"/>
    </xf>
    <xf numFmtId="164" fontId="0" fillId="6" borderId="0" xfId="0" applyNumberFormat="1" applyFill="1" applyBorder="1" applyAlignment="1">
      <alignment horizontal="right" indent="2"/>
    </xf>
    <xf numFmtId="0" fontId="0" fillId="6" borderId="0" xfId="0" applyFill="1" applyBorder="1" applyAlignment="1">
      <alignment horizontal="center"/>
    </xf>
    <xf numFmtId="164" fontId="0" fillId="6" borderId="0" xfId="0" applyNumberFormat="1" applyFill="1" applyBorder="1" applyAlignment="1">
      <alignment horizontal="center"/>
    </xf>
    <xf numFmtId="0" fontId="9" fillId="5" borderId="1" xfId="0" applyFont="1" applyFill="1" applyBorder="1" applyAlignment="1">
      <alignment horizontal="left" vertical="center"/>
    </xf>
    <xf numFmtId="164" fontId="0" fillId="5" borderId="1" xfId="0" applyNumberFormat="1" applyFill="1" applyBorder="1" applyAlignment="1">
      <alignment horizontal="right" vertical="center" wrapText="1" indent="3"/>
    </xf>
    <xf numFmtId="0" fontId="10" fillId="5" borderId="1" xfId="0" applyFont="1" applyFill="1" applyBorder="1" applyAlignment="1">
      <alignment horizontal="right" vertical="center" indent="3"/>
    </xf>
    <xf numFmtId="164" fontId="0" fillId="5" borderId="1" xfId="0" applyNumberFormat="1" applyFill="1" applyBorder="1" applyAlignment="1">
      <alignment horizontal="right" indent="3"/>
    </xf>
    <xf numFmtId="0" fontId="0" fillId="5" borderId="1" xfId="0" applyFill="1" applyBorder="1" applyAlignment="1">
      <alignment horizontal="right" indent="3"/>
    </xf>
    <xf numFmtId="0" fontId="0" fillId="0" borderId="0" xfId="0" applyAlignment="1">
      <alignment vertical="center" wrapText="1"/>
    </xf>
    <xf numFmtId="0" fontId="0" fillId="0" borderId="0" xfId="0" applyAlignment="1">
      <alignment horizontal="left" vertical="center" wrapText="1"/>
    </xf>
    <xf numFmtId="3" fontId="0" fillId="0" borderId="0" xfId="0" applyNumberFormat="1" applyBorder="1" applyAlignment="1">
      <alignment vertical="center"/>
    </xf>
    <xf numFmtId="164" fontId="0" fillId="0" borderId="0" xfId="0" applyNumberFormat="1" applyBorder="1" applyAlignment="1">
      <alignment vertical="center"/>
    </xf>
    <xf numFmtId="0" fontId="0" fillId="0" borderId="0" xfId="0" applyBorder="1" applyAlignment="1">
      <alignment horizontal="right" vertical="center"/>
    </xf>
    <xf numFmtId="3" fontId="0" fillId="0" borderId="0" xfId="0" applyNumberFormat="1" applyBorder="1" applyAlignment="1">
      <alignment horizontal="right" vertical="center"/>
    </xf>
    <xf numFmtId="164" fontId="0" fillId="0" borderId="0" xfId="0" applyNumberFormat="1" applyBorder="1" applyAlignment="1">
      <alignment horizontal="right" vertical="center"/>
    </xf>
    <xf numFmtId="0" fontId="0" fillId="0" borderId="0" xfId="0" applyFill="1" applyBorder="1" applyAlignment="1">
      <alignment horizontal="right" vertical="center"/>
    </xf>
    <xf numFmtId="0" fontId="0" fillId="0" borderId="0" xfId="0" applyBorder="1" applyAlignment="1">
      <alignment vertical="center"/>
    </xf>
    <xf numFmtId="0" fontId="1" fillId="3" borderId="0" xfId="0" applyFont="1" applyFill="1" applyBorder="1" applyAlignment="1">
      <alignment horizontal="center"/>
    </xf>
    <xf numFmtId="3" fontId="0" fillId="3" borderId="0" xfId="0" applyNumberFormat="1" applyFill="1" applyBorder="1" applyAlignment="1">
      <alignment horizontal="center" vertical="center" wrapText="1"/>
    </xf>
    <xf numFmtId="164" fontId="0" fillId="3" borderId="0" xfId="0" applyNumberFormat="1" applyFill="1" applyBorder="1" applyAlignment="1">
      <alignment horizontal="center" vertical="center" wrapText="1"/>
    </xf>
    <xf numFmtId="0" fontId="0" fillId="3" borderId="0" xfId="0" applyFill="1" applyBorder="1" applyAlignment="1">
      <alignment horizontal="center" vertical="center" wrapText="1"/>
    </xf>
    <xf numFmtId="3" fontId="0" fillId="5" borderId="0" xfId="0" applyNumberFormat="1" applyFill="1" applyBorder="1" applyAlignment="1">
      <alignment vertical="center"/>
    </xf>
    <xf numFmtId="164" fontId="0" fillId="5" borderId="0" xfId="0" applyNumberFormat="1" applyFill="1" applyBorder="1" applyAlignment="1">
      <alignment vertical="center"/>
    </xf>
    <xf numFmtId="0" fontId="0" fillId="5" borderId="0" xfId="0" applyFill="1" applyBorder="1" applyAlignment="1">
      <alignment horizontal="right" vertical="center"/>
    </xf>
    <xf numFmtId="0" fontId="9" fillId="5" borderId="0" xfId="0" applyFont="1" applyFill="1" applyBorder="1" applyAlignment="1">
      <alignment horizontal="left" wrapText="1"/>
    </xf>
    <xf numFmtId="0" fontId="1" fillId="5" borderId="0" xfId="0" applyFont="1" applyFill="1" applyBorder="1" applyAlignment="1">
      <alignment horizontal="center" wrapText="1"/>
    </xf>
    <xf numFmtId="0" fontId="3" fillId="5" borderId="0" xfId="0" applyFont="1" applyFill="1" applyBorder="1" applyAlignment="1">
      <alignment vertical="center" wrapText="1"/>
    </xf>
    <xf numFmtId="0" fontId="3" fillId="5" borderId="0" xfId="0" applyFont="1" applyFill="1" applyBorder="1" applyAlignment="1">
      <alignment horizontal="right" vertical="center" wrapText="1" indent="3"/>
    </xf>
    <xf numFmtId="0" fontId="3" fillId="5" borderId="0" xfId="0" applyFont="1" applyFill="1" applyBorder="1" applyAlignment="1">
      <alignment horizontal="right" vertical="center" wrapText="1" indent="2"/>
    </xf>
    <xf numFmtId="0" fontId="1" fillId="0" borderId="0" xfId="0" applyFont="1" applyFill="1" applyBorder="1" applyAlignment="1">
      <alignment horizontal="right" vertical="center" indent="3"/>
    </xf>
    <xf numFmtId="0" fontId="1" fillId="0" borderId="0" xfId="0" applyFont="1" applyFill="1" applyBorder="1" applyAlignment="1">
      <alignment horizontal="right" vertical="center" indent="2"/>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T54"/>
  <sheetViews>
    <sheetView tabSelected="1" zoomScale="90" zoomScaleNormal="90" workbookViewId="0">
      <pane xSplit="1" ySplit="1" topLeftCell="B2" activePane="bottomRight" state="frozen"/>
      <selection pane="topRight" activeCell="B1" sqref="B1"/>
      <selection pane="bottomLeft" activeCell="A3" sqref="A3"/>
      <selection pane="bottomRight"/>
    </sheetView>
  </sheetViews>
  <sheetFormatPr defaultRowHeight="15"/>
  <cols>
    <col min="1" max="1" width="23" style="5" customWidth="1"/>
    <col min="2" max="5" width="16.5703125" style="5" customWidth="1"/>
    <col min="6" max="6" width="23.42578125" style="12" customWidth="1"/>
    <col min="7" max="10" width="16.5703125" style="15" customWidth="1"/>
    <col min="11" max="11" width="11" style="15" customWidth="1"/>
    <col min="12" max="12" width="9.140625" style="5"/>
    <col min="13" max="13" width="12.7109375" style="5" customWidth="1"/>
    <col min="14" max="14" width="9.140625" style="5"/>
    <col min="15" max="15" width="11.7109375" style="5" customWidth="1"/>
    <col min="16" max="16384" width="9.140625" style="5"/>
  </cols>
  <sheetData>
    <row r="1" spans="1:20" ht="60">
      <c r="A1" s="88" t="s">
        <v>0</v>
      </c>
      <c r="B1" s="89" t="s">
        <v>64</v>
      </c>
      <c r="C1" s="89" t="s">
        <v>65</v>
      </c>
      <c r="D1" s="89" t="s">
        <v>105</v>
      </c>
      <c r="E1" s="89" t="s">
        <v>106</v>
      </c>
      <c r="F1" s="90" t="s">
        <v>113</v>
      </c>
      <c r="G1" s="91" t="s">
        <v>112</v>
      </c>
      <c r="H1" s="91" t="s">
        <v>102</v>
      </c>
      <c r="I1" s="91" t="s">
        <v>103</v>
      </c>
      <c r="J1" s="91" t="s">
        <v>104</v>
      </c>
      <c r="K1" s="13"/>
      <c r="P1" s="6"/>
      <c r="Q1" s="8"/>
      <c r="R1" s="8"/>
      <c r="S1" s="8"/>
      <c r="T1" s="8"/>
    </row>
    <row r="2" spans="1:20">
      <c r="A2" s="95" t="s">
        <v>70</v>
      </c>
      <c r="B2" s="96"/>
      <c r="C2" s="96"/>
      <c r="D2" s="96"/>
      <c r="E2" s="96"/>
      <c r="F2" s="97"/>
      <c r="G2" s="98"/>
      <c r="H2" s="98"/>
      <c r="I2" s="98"/>
      <c r="J2" s="98"/>
      <c r="K2" s="13"/>
      <c r="L2" s="7"/>
      <c r="M2" s="7"/>
      <c r="N2" s="7"/>
      <c r="O2" s="7"/>
      <c r="P2" s="6"/>
      <c r="Q2" s="9"/>
      <c r="R2" s="10"/>
      <c r="S2" s="8"/>
      <c r="T2" s="8"/>
    </row>
    <row r="3" spans="1:20">
      <c r="A3" s="92" t="s">
        <v>59</v>
      </c>
      <c r="B3" s="31">
        <v>8850</v>
      </c>
      <c r="C3" s="32">
        <v>6.56</v>
      </c>
      <c r="D3" s="32">
        <v>5.08</v>
      </c>
      <c r="E3" s="32">
        <v>3.7</v>
      </c>
      <c r="F3" s="33">
        <v>121</v>
      </c>
      <c r="G3" s="34">
        <v>56.8</v>
      </c>
      <c r="H3" s="34">
        <v>54.384180790960457</v>
      </c>
      <c r="I3" s="34">
        <v>42.576271186440678</v>
      </c>
      <c r="J3" s="34">
        <v>3.0395480225988698</v>
      </c>
      <c r="K3" s="34"/>
      <c r="L3" s="7"/>
      <c r="M3" s="7"/>
      <c r="N3" s="7"/>
      <c r="O3" s="7"/>
      <c r="P3" s="6"/>
      <c r="Q3" s="9"/>
      <c r="R3" s="10"/>
      <c r="S3" s="8"/>
      <c r="T3" s="8"/>
    </row>
    <row r="4" spans="1:20">
      <c r="A4" s="92" t="s">
        <v>60</v>
      </c>
      <c r="B4" s="31">
        <v>81121</v>
      </c>
      <c r="C4" s="32">
        <v>3.9</v>
      </c>
      <c r="D4" s="32">
        <v>2.64</v>
      </c>
      <c r="E4" s="32">
        <v>2.1</v>
      </c>
      <c r="F4" s="33">
        <v>25</v>
      </c>
      <c r="G4" s="34">
        <v>73.5</v>
      </c>
      <c r="H4" s="34">
        <v>41.212509707720571</v>
      </c>
      <c r="I4" s="34">
        <v>53.757966494495882</v>
      </c>
      <c r="J4" s="34">
        <v>5.0295237977835576</v>
      </c>
      <c r="K4" s="34"/>
      <c r="L4" s="7"/>
      <c r="M4" s="7"/>
      <c r="N4" s="7"/>
      <c r="O4" s="7"/>
      <c r="P4" s="6"/>
      <c r="Q4" s="9"/>
      <c r="R4" s="10"/>
      <c r="S4" s="8"/>
      <c r="T4" s="8"/>
    </row>
    <row r="5" spans="1:20">
      <c r="A5" s="92" t="s">
        <v>62</v>
      </c>
      <c r="B5" s="31">
        <v>82950</v>
      </c>
      <c r="C5" s="32">
        <v>7</v>
      </c>
      <c r="D5" s="32">
        <v>3.85</v>
      </c>
      <c r="E5" s="32">
        <v>2.2799999999999998</v>
      </c>
      <c r="F5" s="33">
        <v>96</v>
      </c>
      <c r="G5" s="34">
        <v>60</v>
      </c>
      <c r="H5" s="34">
        <v>53.105485232067508</v>
      </c>
      <c r="I5" s="34">
        <v>43.564798071127186</v>
      </c>
      <c r="J5" s="34">
        <v>3.3297166968053045</v>
      </c>
      <c r="K5" s="34"/>
      <c r="L5" s="7"/>
      <c r="M5" s="7"/>
      <c r="N5" s="7"/>
      <c r="O5" s="7"/>
      <c r="P5" s="6"/>
      <c r="Q5" s="9"/>
      <c r="R5" s="10"/>
      <c r="S5" s="8"/>
      <c r="T5" s="8"/>
    </row>
    <row r="6" spans="1:20">
      <c r="A6" s="92" t="s">
        <v>61</v>
      </c>
      <c r="B6" s="31">
        <v>24392</v>
      </c>
      <c r="C6" s="32">
        <v>5.34</v>
      </c>
      <c r="D6" s="32">
        <v>3.99</v>
      </c>
      <c r="E6" s="32">
        <v>4.62</v>
      </c>
      <c r="F6" s="33">
        <v>63</v>
      </c>
      <c r="G6" s="34">
        <v>64.7</v>
      </c>
      <c r="H6" s="34">
        <v>49.093890938909389</v>
      </c>
      <c r="I6" s="34">
        <v>47.09307093070931</v>
      </c>
      <c r="J6" s="34">
        <v>3.8130381303813037</v>
      </c>
      <c r="K6" s="34"/>
      <c r="L6" s="7"/>
      <c r="M6" s="7"/>
      <c r="N6" s="7"/>
      <c r="O6" s="7"/>
      <c r="P6" s="6"/>
      <c r="Q6" s="9"/>
      <c r="R6" s="10"/>
      <c r="S6" s="8"/>
      <c r="T6" s="8"/>
    </row>
    <row r="7" spans="1:20">
      <c r="A7" s="93" t="s">
        <v>9</v>
      </c>
      <c r="B7" s="31">
        <v>40513</v>
      </c>
      <c r="C7" s="32">
        <v>5.57</v>
      </c>
      <c r="D7" s="32">
        <v>4.62</v>
      </c>
      <c r="E7" s="32">
        <v>3.46</v>
      </c>
      <c r="F7" s="33">
        <v>89</v>
      </c>
      <c r="G7" s="34">
        <v>58</v>
      </c>
      <c r="H7" s="34">
        <v>53.105252764612956</v>
      </c>
      <c r="I7" s="34">
        <v>44.243680884676145</v>
      </c>
      <c r="J7" s="34">
        <v>2.6510663507109005</v>
      </c>
      <c r="K7" s="34"/>
      <c r="P7" s="6"/>
      <c r="Q7" s="9"/>
      <c r="R7" s="10"/>
      <c r="S7" s="8"/>
      <c r="T7" s="8"/>
    </row>
    <row r="8" spans="1:20">
      <c r="A8" s="93" t="s">
        <v>68</v>
      </c>
      <c r="B8" s="31">
        <v>23391</v>
      </c>
      <c r="C8" s="32">
        <v>6.12</v>
      </c>
      <c r="D8" s="32">
        <v>4.71</v>
      </c>
      <c r="E8" s="32">
        <v>3.38</v>
      </c>
      <c r="F8" s="33">
        <v>123</v>
      </c>
      <c r="G8" s="34">
        <v>51</v>
      </c>
      <c r="H8" s="34">
        <v>54.704800991834468</v>
      </c>
      <c r="I8" s="34">
        <v>41.986234021632249</v>
      </c>
      <c r="J8" s="34">
        <v>3.3089649865332817</v>
      </c>
      <c r="K8" s="34"/>
      <c r="P8" s="6"/>
      <c r="Q8" s="9"/>
      <c r="R8" s="10"/>
      <c r="S8" s="8"/>
      <c r="T8" s="8"/>
    </row>
    <row r="9" spans="1:20">
      <c r="A9" s="93" t="s">
        <v>10</v>
      </c>
      <c r="B9" s="31">
        <v>158423</v>
      </c>
      <c r="C9" s="32">
        <v>6.23</v>
      </c>
      <c r="D9" s="32">
        <v>5.43</v>
      </c>
      <c r="E9" s="32">
        <v>4.2</v>
      </c>
      <c r="F9" s="33">
        <v>141</v>
      </c>
      <c r="G9" s="34">
        <v>52.5</v>
      </c>
      <c r="H9" s="34">
        <v>53.15516055118259</v>
      </c>
      <c r="I9" s="34">
        <v>43.446974239851535</v>
      </c>
      <c r="J9" s="34">
        <v>3.3978652089658694</v>
      </c>
      <c r="K9" s="34"/>
      <c r="P9" s="6"/>
      <c r="Q9" s="9"/>
      <c r="R9" s="10"/>
      <c r="S9" s="8"/>
      <c r="T9" s="8"/>
    </row>
    <row r="10" spans="1:20">
      <c r="A10" s="93" t="s">
        <v>12</v>
      </c>
      <c r="B10" s="31">
        <v>12434</v>
      </c>
      <c r="C10" s="32">
        <v>6.36</v>
      </c>
      <c r="D10" s="32">
        <v>4.6100000000000003</v>
      </c>
      <c r="E10" s="32">
        <v>3.32</v>
      </c>
      <c r="F10" s="33">
        <v>85</v>
      </c>
      <c r="G10" s="34">
        <v>59.8</v>
      </c>
      <c r="H10" s="34">
        <v>54.7977157564546</v>
      </c>
      <c r="I10" s="34">
        <v>42.797394032011582</v>
      </c>
      <c r="J10" s="34">
        <v>2.4048902115338211</v>
      </c>
      <c r="K10" s="34"/>
      <c r="P10" s="6"/>
      <c r="Q10" s="8"/>
      <c r="R10" s="8"/>
      <c r="S10" s="8"/>
      <c r="T10" s="8"/>
    </row>
    <row r="11" spans="1:20">
      <c r="A11" s="93" t="s">
        <v>24</v>
      </c>
      <c r="B11" s="31">
        <v>50133</v>
      </c>
      <c r="C11" s="32">
        <v>3.34</v>
      </c>
      <c r="D11" s="32">
        <v>2.38</v>
      </c>
      <c r="E11" s="32">
        <v>1.95</v>
      </c>
      <c r="F11" s="33">
        <v>64</v>
      </c>
      <c r="G11" s="34">
        <v>53.8</v>
      </c>
      <c r="H11" s="34">
        <v>40.088167238490385</v>
      </c>
      <c r="I11" s="34">
        <v>55.278065906008131</v>
      </c>
      <c r="J11" s="34">
        <v>4.6337668555014764</v>
      </c>
      <c r="K11" s="34"/>
      <c r="P11" s="6"/>
      <c r="Q11" s="8"/>
      <c r="R11" s="8"/>
      <c r="S11" s="8"/>
      <c r="T11" s="8"/>
    </row>
    <row r="12" spans="1:20">
      <c r="A12" s="93" t="s">
        <v>71</v>
      </c>
      <c r="B12" s="31">
        <v>72752</v>
      </c>
      <c r="C12" s="32">
        <v>2.9</v>
      </c>
      <c r="D12" s="32">
        <v>2.02</v>
      </c>
      <c r="E12" s="32">
        <v>1.71</v>
      </c>
      <c r="F12" s="33">
        <v>23</v>
      </c>
      <c r="G12" s="34">
        <v>74.3</v>
      </c>
      <c r="H12" s="34">
        <v>35.321365735649877</v>
      </c>
      <c r="I12" s="34">
        <v>58.702166263470424</v>
      </c>
      <c r="J12" s="34">
        <v>5.9764680008797013</v>
      </c>
      <c r="K12" s="34"/>
      <c r="L12" s="3"/>
      <c r="M12" s="4"/>
      <c r="N12" s="4"/>
      <c r="O12" s="4"/>
      <c r="P12" s="6"/>
      <c r="Q12" s="8"/>
      <c r="R12" s="8"/>
      <c r="S12" s="8"/>
      <c r="T12" s="8"/>
    </row>
    <row r="13" spans="1:20">
      <c r="A13" s="99" t="s">
        <v>66</v>
      </c>
      <c r="B13" s="100"/>
      <c r="C13" s="101"/>
      <c r="D13" s="101"/>
      <c r="E13" s="101"/>
      <c r="F13" s="102"/>
      <c r="G13" s="103"/>
      <c r="H13" s="103"/>
      <c r="I13" s="103"/>
      <c r="J13" s="103"/>
      <c r="K13" s="34"/>
      <c r="P13" s="6"/>
    </row>
    <row r="14" spans="1:20">
      <c r="A14" s="93" t="s">
        <v>67</v>
      </c>
      <c r="B14" s="31" t="s">
        <v>72</v>
      </c>
      <c r="C14" s="32">
        <v>1.86</v>
      </c>
      <c r="D14" s="32">
        <v>1.95</v>
      </c>
      <c r="E14" s="32">
        <v>2.02</v>
      </c>
      <c r="F14" s="33">
        <v>5</v>
      </c>
      <c r="G14" s="34">
        <v>82.1</v>
      </c>
      <c r="H14" s="34">
        <v>25.746486462215433</v>
      </c>
      <c r="I14" s="34">
        <v>60.805531857572625</v>
      </c>
      <c r="J14" s="34">
        <v>13.447981680211935</v>
      </c>
      <c r="K14" s="34"/>
      <c r="P14" s="6"/>
    </row>
    <row r="15" spans="1:20">
      <c r="A15" s="93" t="s">
        <v>18</v>
      </c>
      <c r="B15" s="31">
        <v>1341335</v>
      </c>
      <c r="C15" s="32">
        <v>2.0099999999999998</v>
      </c>
      <c r="D15" s="32">
        <v>1.56</v>
      </c>
      <c r="E15" s="32">
        <v>1.63</v>
      </c>
      <c r="F15" s="33">
        <v>24</v>
      </c>
      <c r="G15" s="34">
        <v>73.8</v>
      </c>
      <c r="H15" s="34">
        <v>27.30909532801973</v>
      </c>
      <c r="I15" s="34">
        <v>64.501612942906959</v>
      </c>
      <c r="J15" s="34">
        <v>8.1892917290733056</v>
      </c>
      <c r="K15" s="34"/>
      <c r="P15" s="6"/>
    </row>
    <row r="16" spans="1:20">
      <c r="A16" s="93" t="s">
        <v>40</v>
      </c>
      <c r="B16" s="31">
        <v>126536</v>
      </c>
      <c r="C16" s="32">
        <v>1.48</v>
      </c>
      <c r="D16" s="32">
        <v>1.42</v>
      </c>
      <c r="E16" s="32">
        <v>1.71</v>
      </c>
      <c r="F16" s="33">
        <v>3</v>
      </c>
      <c r="G16" s="34">
        <v>83.7</v>
      </c>
      <c r="H16" s="34">
        <v>18.111412291862589</v>
      </c>
      <c r="I16" s="34">
        <v>59.200720726416364</v>
      </c>
      <c r="J16" s="34">
        <v>22.687866981721051</v>
      </c>
      <c r="K16" s="34"/>
      <c r="P16" s="6"/>
    </row>
    <row r="17" spans="1:16">
      <c r="A17" s="93" t="s">
        <v>44</v>
      </c>
      <c r="B17" s="31">
        <v>48184</v>
      </c>
      <c r="C17" s="32">
        <v>1.7</v>
      </c>
      <c r="D17" s="32">
        <v>1.39</v>
      </c>
      <c r="E17" s="32">
        <v>1.69</v>
      </c>
      <c r="F17" s="33">
        <v>5</v>
      </c>
      <c r="G17" s="34">
        <v>80.7</v>
      </c>
      <c r="H17" s="34">
        <v>23.547235596878632</v>
      </c>
      <c r="I17" s="34">
        <v>65.310061431180472</v>
      </c>
      <c r="J17" s="34">
        <v>11.142702971940894</v>
      </c>
      <c r="K17" s="34"/>
      <c r="P17" s="6"/>
    </row>
    <row r="18" spans="1:16">
      <c r="A18" s="93" t="s">
        <v>49</v>
      </c>
      <c r="B18" s="31">
        <v>23162</v>
      </c>
      <c r="C18" s="32" t="s">
        <v>91</v>
      </c>
      <c r="D18" s="32">
        <v>0.9</v>
      </c>
      <c r="E18" s="32" t="s">
        <v>91</v>
      </c>
      <c r="F18" s="33" t="s">
        <v>91</v>
      </c>
      <c r="G18" s="34">
        <v>79.3</v>
      </c>
      <c r="H18" s="34">
        <v>22.6</v>
      </c>
      <c r="I18" s="34">
        <v>66.7</v>
      </c>
      <c r="J18" s="34">
        <v>10.7</v>
      </c>
      <c r="K18" s="34"/>
      <c r="P18" s="6"/>
    </row>
    <row r="19" spans="1:16">
      <c r="A19" s="99" t="s">
        <v>54</v>
      </c>
      <c r="B19" s="100"/>
      <c r="C19" s="101"/>
      <c r="D19" s="101"/>
      <c r="E19" s="101"/>
      <c r="F19" s="102"/>
      <c r="G19" s="103"/>
      <c r="H19" s="103"/>
      <c r="I19" s="103"/>
      <c r="J19" s="103"/>
      <c r="K19" s="34"/>
      <c r="P19" s="6"/>
    </row>
    <row r="20" spans="1:16">
      <c r="A20" s="93" t="s">
        <v>6</v>
      </c>
      <c r="B20" s="31">
        <v>14137</v>
      </c>
      <c r="C20" s="32">
        <v>5.44</v>
      </c>
      <c r="D20" s="32">
        <v>2.42</v>
      </c>
      <c r="E20" s="32">
        <v>1.75</v>
      </c>
      <c r="F20" s="33">
        <v>69</v>
      </c>
      <c r="G20" s="34">
        <v>63.7</v>
      </c>
      <c r="H20" s="34">
        <v>44.075829383886258</v>
      </c>
      <c r="I20" s="34">
        <v>52.125627785244397</v>
      </c>
      <c r="J20" s="34">
        <v>3.7985428308693496</v>
      </c>
      <c r="K20" s="34"/>
      <c r="P20" s="6"/>
    </row>
    <row r="21" spans="1:16">
      <c r="A21" s="93" t="s">
        <v>7</v>
      </c>
      <c r="B21" s="31">
        <v>1224614</v>
      </c>
      <c r="C21" s="32">
        <v>3.72</v>
      </c>
      <c r="D21" s="32">
        <v>2.54</v>
      </c>
      <c r="E21" s="32">
        <v>2.06</v>
      </c>
      <c r="F21" s="33">
        <v>65</v>
      </c>
      <c r="G21" s="34">
        <v>66</v>
      </c>
      <c r="H21" s="34">
        <v>40.41735736275222</v>
      </c>
      <c r="I21" s="34">
        <v>54.660585819158754</v>
      </c>
      <c r="J21" s="34">
        <v>4.9220568180890236</v>
      </c>
      <c r="K21" s="34"/>
      <c r="P21" s="6"/>
    </row>
    <row r="22" spans="1:16">
      <c r="A22" s="93" t="s">
        <v>8</v>
      </c>
      <c r="B22" s="31">
        <v>239871</v>
      </c>
      <c r="C22" s="32">
        <v>2.9</v>
      </c>
      <c r="D22" s="32">
        <v>2.06</v>
      </c>
      <c r="E22" s="32">
        <v>1.74</v>
      </c>
      <c r="F22" s="33">
        <v>31</v>
      </c>
      <c r="G22" s="34">
        <v>70</v>
      </c>
      <c r="H22" s="34">
        <v>36.041339230996918</v>
      </c>
      <c r="I22" s="34">
        <v>58.406463528009034</v>
      </c>
      <c r="J22" s="34">
        <v>5.5521972409940421</v>
      </c>
      <c r="K22" s="34"/>
      <c r="P22" s="6"/>
    </row>
    <row r="23" spans="1:16">
      <c r="A23" s="93" t="s">
        <v>11</v>
      </c>
      <c r="B23" s="31">
        <v>93261</v>
      </c>
      <c r="C23" s="32">
        <v>4.1399999999999997</v>
      </c>
      <c r="D23" s="32">
        <v>3.05</v>
      </c>
      <c r="E23" s="32">
        <v>2.4300000000000002</v>
      </c>
      <c r="F23" s="33">
        <v>27</v>
      </c>
      <c r="G23" s="34">
        <v>69.2</v>
      </c>
      <c r="H23" s="34">
        <v>45.843877332189578</v>
      </c>
      <c r="I23" s="34">
        <v>50.521123740081499</v>
      </c>
      <c r="J23" s="34">
        <v>3.6349989277289301</v>
      </c>
      <c r="K23" s="34"/>
      <c r="P23" s="6"/>
    </row>
    <row r="24" spans="1:16">
      <c r="A24" s="93" t="s">
        <v>25</v>
      </c>
      <c r="B24" s="31">
        <v>69122</v>
      </c>
      <c r="C24" s="32">
        <v>1.99</v>
      </c>
      <c r="D24" s="32">
        <v>1.53</v>
      </c>
      <c r="E24" s="32">
        <v>1.53</v>
      </c>
      <c r="F24" s="33">
        <v>13</v>
      </c>
      <c r="G24" s="34">
        <v>74.400000000000006</v>
      </c>
      <c r="H24" s="34">
        <v>28.103932177888368</v>
      </c>
      <c r="I24" s="34">
        <v>63.008882844825088</v>
      </c>
      <c r="J24" s="34">
        <v>8.8871849772865374</v>
      </c>
      <c r="K24" s="34"/>
      <c r="P24" s="6"/>
    </row>
    <row r="25" spans="1:16">
      <c r="A25" s="93" t="s">
        <v>13</v>
      </c>
      <c r="B25" s="31">
        <v>87847</v>
      </c>
      <c r="C25" s="32">
        <v>3.23</v>
      </c>
      <c r="D25" s="32">
        <v>1.75</v>
      </c>
      <c r="E25" s="32">
        <v>1.59</v>
      </c>
      <c r="F25" s="33">
        <v>23</v>
      </c>
      <c r="G25" s="34">
        <v>75.5</v>
      </c>
      <c r="H25" s="34">
        <v>33.802688643270997</v>
      </c>
      <c r="I25" s="34">
        <v>60.192826490307446</v>
      </c>
      <c r="J25" s="34">
        <v>6.0044848664215547</v>
      </c>
      <c r="K25" s="34"/>
      <c r="P25" s="6"/>
    </row>
    <row r="26" spans="1:16">
      <c r="A26" s="99" t="s">
        <v>57</v>
      </c>
      <c r="B26" s="100"/>
      <c r="C26" s="101"/>
      <c r="D26" s="101"/>
      <c r="E26" s="101"/>
      <c r="F26" s="102"/>
      <c r="G26" s="103"/>
      <c r="H26" s="103"/>
      <c r="I26" s="103"/>
      <c r="J26" s="103"/>
      <c r="K26" s="34"/>
      <c r="P26" s="6"/>
    </row>
    <row r="27" spans="1:16">
      <c r="A27" s="93" t="s">
        <v>15</v>
      </c>
      <c r="B27" s="31">
        <v>40412</v>
      </c>
      <c r="C27" s="32">
        <v>2.9</v>
      </c>
      <c r="D27" s="32">
        <v>2.17</v>
      </c>
      <c r="E27" s="32">
        <v>1.93</v>
      </c>
      <c r="F27" s="33">
        <v>14</v>
      </c>
      <c r="G27" s="34">
        <v>76.099999999999994</v>
      </c>
      <c r="H27" s="34">
        <v>34.980909586763978</v>
      </c>
      <c r="I27" s="34">
        <v>53.910288044466384</v>
      </c>
      <c r="J27" s="34">
        <v>11.108802368769641</v>
      </c>
      <c r="K27" s="34"/>
      <c r="P27" s="6"/>
    </row>
    <row r="28" spans="1:16">
      <c r="A28" s="93" t="s">
        <v>16</v>
      </c>
      <c r="B28" s="31">
        <v>194946</v>
      </c>
      <c r="C28" s="32">
        <v>2.6</v>
      </c>
      <c r="D28" s="32">
        <v>1.8</v>
      </c>
      <c r="E28" s="32">
        <v>1.61</v>
      </c>
      <c r="F28" s="33">
        <v>24</v>
      </c>
      <c r="G28" s="34">
        <v>74</v>
      </c>
      <c r="H28" s="34">
        <v>33.891436602956716</v>
      </c>
      <c r="I28" s="34">
        <v>59.105598473423406</v>
      </c>
      <c r="J28" s="34">
        <v>7.0029649236198743</v>
      </c>
      <c r="K28" s="34"/>
      <c r="P28" s="6"/>
    </row>
    <row r="29" spans="1:16">
      <c r="A29" s="93" t="s">
        <v>17</v>
      </c>
      <c r="B29" s="31">
        <v>17114</v>
      </c>
      <c r="C29" s="32">
        <v>2.5499999999999998</v>
      </c>
      <c r="D29" s="32">
        <v>1.83</v>
      </c>
      <c r="E29" s="32">
        <v>1.71</v>
      </c>
      <c r="F29" s="33">
        <v>8</v>
      </c>
      <c r="G29" s="34">
        <v>79.3</v>
      </c>
      <c r="H29" s="34">
        <v>30.809231668127374</v>
      </c>
      <c r="I29" s="34">
        <v>59.935728892784113</v>
      </c>
      <c r="J29" s="34">
        <v>9.2550394390885202</v>
      </c>
      <c r="K29" s="34"/>
      <c r="P29" s="6"/>
    </row>
    <row r="30" spans="1:16">
      <c r="A30" s="93" t="s">
        <v>19</v>
      </c>
      <c r="B30" s="31">
        <v>46295</v>
      </c>
      <c r="C30" s="32">
        <v>3</v>
      </c>
      <c r="D30" s="32">
        <v>2.29</v>
      </c>
      <c r="E30" s="32">
        <v>1.87</v>
      </c>
      <c r="F30" s="33">
        <v>23</v>
      </c>
      <c r="G30" s="34">
        <v>74</v>
      </c>
      <c r="H30" s="34">
        <v>38.157468409115452</v>
      </c>
      <c r="I30" s="34">
        <v>56.224214277999785</v>
      </c>
      <c r="J30" s="34">
        <v>5.618317312884761</v>
      </c>
      <c r="K30" s="34"/>
      <c r="P30" s="6"/>
    </row>
    <row r="31" spans="1:16">
      <c r="A31" s="93" t="s">
        <v>20</v>
      </c>
      <c r="B31" s="31">
        <v>4659</v>
      </c>
      <c r="C31" s="32">
        <v>2.95</v>
      </c>
      <c r="D31" s="32">
        <v>1.81</v>
      </c>
      <c r="E31" s="32">
        <v>1.6</v>
      </c>
      <c r="F31" s="33">
        <v>11</v>
      </c>
      <c r="G31" s="34">
        <v>79.5</v>
      </c>
      <c r="H31" s="34">
        <v>34.128006872852232</v>
      </c>
      <c r="I31" s="34">
        <v>59.342783505154642</v>
      </c>
      <c r="J31" s="34">
        <v>6.5292096219931279</v>
      </c>
      <c r="K31" s="34"/>
      <c r="P31" s="6"/>
    </row>
    <row r="32" spans="1:16">
      <c r="A32" s="93" t="s">
        <v>69</v>
      </c>
      <c r="B32" s="31">
        <v>6193</v>
      </c>
      <c r="C32" s="32">
        <v>3.73</v>
      </c>
      <c r="D32" s="32">
        <v>2.17</v>
      </c>
      <c r="E32" s="32">
        <v>1.76</v>
      </c>
      <c r="F32" s="33">
        <v>23</v>
      </c>
      <c r="G32" s="34">
        <v>72.5</v>
      </c>
      <c r="H32" s="34">
        <v>43.657198192382182</v>
      </c>
      <c r="I32" s="34">
        <v>49.370561652679143</v>
      </c>
      <c r="J32" s="34">
        <v>6.972240154938671</v>
      </c>
      <c r="K32" s="34"/>
      <c r="P32" s="6"/>
    </row>
    <row r="33" spans="1:16">
      <c r="A33" s="93" t="s">
        <v>21</v>
      </c>
      <c r="B33" s="31">
        <v>2741</v>
      </c>
      <c r="C33" s="32">
        <v>2.84</v>
      </c>
      <c r="D33" s="32">
        <v>2.2599999999999998</v>
      </c>
      <c r="E33" s="32">
        <v>1.9</v>
      </c>
      <c r="F33" s="33">
        <v>26</v>
      </c>
      <c r="G33" s="34">
        <v>73.400000000000006</v>
      </c>
      <c r="H33" s="34">
        <v>38.7673231218089</v>
      </c>
      <c r="I33" s="34">
        <v>53.391684901531733</v>
      </c>
      <c r="J33" s="34">
        <v>7.8409919766593728</v>
      </c>
      <c r="K33" s="34"/>
      <c r="P33" s="6"/>
    </row>
    <row r="34" spans="1:16">
      <c r="A34" s="93" t="s">
        <v>22</v>
      </c>
      <c r="B34" s="31">
        <v>113423</v>
      </c>
      <c r="C34" s="32">
        <v>3.19</v>
      </c>
      <c r="D34" s="32">
        <v>2.23</v>
      </c>
      <c r="E34" s="32">
        <v>1.77</v>
      </c>
      <c r="F34" s="33">
        <v>17</v>
      </c>
      <c r="G34" s="34">
        <v>77.2</v>
      </c>
      <c r="H34" s="34">
        <v>38.740819763187361</v>
      </c>
      <c r="I34" s="34">
        <v>54.91037972897913</v>
      </c>
      <c r="J34" s="34">
        <v>6.3488005078335092</v>
      </c>
      <c r="K34" s="34"/>
      <c r="P34" s="6"/>
    </row>
    <row r="35" spans="1:16">
      <c r="A35" s="93" t="s">
        <v>23</v>
      </c>
      <c r="B35" s="31">
        <v>29077</v>
      </c>
      <c r="C35" s="32">
        <v>3.57</v>
      </c>
      <c r="D35" s="32">
        <v>2.41</v>
      </c>
      <c r="E35" s="32">
        <v>1.92</v>
      </c>
      <c r="F35" s="33">
        <v>28</v>
      </c>
      <c r="G35" s="34">
        <v>74.3</v>
      </c>
      <c r="H35" s="34">
        <v>39.823221901224379</v>
      </c>
      <c r="I35" s="34">
        <v>54.08928325766955</v>
      </c>
      <c r="J35" s="34">
        <v>6.087494841106067</v>
      </c>
      <c r="K35" s="34"/>
      <c r="P35" s="6"/>
    </row>
    <row r="36" spans="1:16">
      <c r="A36" s="93" t="s">
        <v>26</v>
      </c>
      <c r="B36" s="31">
        <v>3369</v>
      </c>
      <c r="C36" s="32">
        <v>2.4900000000000002</v>
      </c>
      <c r="D36" s="32">
        <v>2.04</v>
      </c>
      <c r="E36" s="32">
        <v>1.86</v>
      </c>
      <c r="F36" s="33">
        <v>15</v>
      </c>
      <c r="G36" s="34">
        <v>77.3</v>
      </c>
      <c r="H36" s="34">
        <v>30.385756676557861</v>
      </c>
      <c r="I36" s="34">
        <v>55.845697329376854</v>
      </c>
      <c r="J36" s="34">
        <v>13.768545994065281</v>
      </c>
      <c r="K36" s="34"/>
      <c r="P36" s="6"/>
    </row>
    <row r="37" spans="1:16">
      <c r="A37" s="99" t="s">
        <v>55</v>
      </c>
      <c r="B37" s="100"/>
      <c r="C37" s="101"/>
      <c r="D37" s="101"/>
      <c r="E37" s="101"/>
      <c r="F37" s="102"/>
      <c r="G37" s="103"/>
      <c r="H37" s="103"/>
      <c r="I37" s="103"/>
      <c r="J37" s="103"/>
      <c r="K37" s="34"/>
      <c r="P37" s="6"/>
    </row>
    <row r="38" spans="1:16">
      <c r="A38" s="93" t="s">
        <v>29</v>
      </c>
      <c r="B38" s="31">
        <v>8394</v>
      </c>
      <c r="C38" s="32">
        <v>1.47</v>
      </c>
      <c r="D38" s="32">
        <v>1.35</v>
      </c>
      <c r="E38" s="32">
        <v>1.58</v>
      </c>
      <c r="F38" s="33">
        <v>5</v>
      </c>
      <c r="G38" s="34">
        <v>81</v>
      </c>
      <c r="H38" s="34">
        <v>20.722116301239275</v>
      </c>
      <c r="I38" s="34">
        <v>61.677788369876076</v>
      </c>
      <c r="J38" s="34">
        <v>17.600095328884652</v>
      </c>
      <c r="K38" s="34"/>
      <c r="P38" s="6"/>
    </row>
    <row r="39" spans="1:16">
      <c r="A39" s="93" t="s">
        <v>31</v>
      </c>
      <c r="B39" s="31">
        <v>5365</v>
      </c>
      <c r="C39" s="32">
        <v>1.62</v>
      </c>
      <c r="D39" s="32">
        <v>1.87</v>
      </c>
      <c r="E39" s="32">
        <v>1.97</v>
      </c>
      <c r="F39" s="33">
        <v>3</v>
      </c>
      <c r="G39" s="34">
        <v>80.2</v>
      </c>
      <c r="H39" s="34">
        <v>22.777260018639328</v>
      </c>
      <c r="I39" s="34">
        <v>59.98136067101585</v>
      </c>
      <c r="J39" s="34">
        <v>17.241379310344829</v>
      </c>
      <c r="K39" s="34"/>
      <c r="P39" s="6"/>
    </row>
    <row r="40" spans="1:16">
      <c r="A40" s="93" t="s">
        <v>33</v>
      </c>
      <c r="B40" s="31">
        <v>62787</v>
      </c>
      <c r="C40" s="32">
        <v>1.71</v>
      </c>
      <c r="D40" s="32">
        <v>1.99</v>
      </c>
      <c r="E40" s="32">
        <v>2.04</v>
      </c>
      <c r="F40" s="33">
        <v>4</v>
      </c>
      <c r="G40" s="34">
        <v>81.7</v>
      </c>
      <c r="H40" s="34">
        <v>24.335430437206341</v>
      </c>
      <c r="I40" s="34">
        <v>58.872342119933109</v>
      </c>
      <c r="J40" s="34">
        <v>16.792227442860554</v>
      </c>
      <c r="K40" s="34"/>
      <c r="P40" s="6"/>
    </row>
    <row r="41" spans="1:16">
      <c r="A41" s="93" t="s">
        <v>35</v>
      </c>
      <c r="B41" s="31">
        <v>82302</v>
      </c>
      <c r="C41" s="32">
        <v>1.3</v>
      </c>
      <c r="D41" s="32">
        <v>1.46</v>
      </c>
      <c r="E41" s="32">
        <v>1.74</v>
      </c>
      <c r="F41" s="33">
        <v>4</v>
      </c>
      <c r="G41" s="34">
        <v>80.599999999999994</v>
      </c>
      <c r="H41" s="34">
        <v>18.555824210539104</v>
      </c>
      <c r="I41" s="34">
        <v>61.060957680764986</v>
      </c>
      <c r="J41" s="34">
        <v>20.383218108695917</v>
      </c>
      <c r="K41" s="34"/>
      <c r="P41" s="6"/>
    </row>
    <row r="42" spans="1:16">
      <c r="A42" s="93" t="s">
        <v>37</v>
      </c>
      <c r="B42" s="31">
        <v>9984</v>
      </c>
      <c r="C42" s="32">
        <v>1.73</v>
      </c>
      <c r="D42" s="32">
        <v>1.43</v>
      </c>
      <c r="E42" s="32">
        <v>1.71</v>
      </c>
      <c r="F42" s="33">
        <v>7</v>
      </c>
      <c r="G42" s="34">
        <v>74.7</v>
      </c>
      <c r="H42" s="34">
        <v>20.711066599899848</v>
      </c>
      <c r="I42" s="34">
        <v>62.764146219329</v>
      </c>
      <c r="J42" s="34">
        <v>16.524787180771156</v>
      </c>
      <c r="K42" s="34"/>
      <c r="P42" s="6"/>
    </row>
    <row r="43" spans="1:16">
      <c r="A43" s="93" t="s">
        <v>38</v>
      </c>
      <c r="B43" s="31">
        <v>60551</v>
      </c>
      <c r="C43" s="32">
        <v>1.28</v>
      </c>
      <c r="D43" s="32">
        <v>1.48</v>
      </c>
      <c r="E43" s="32">
        <v>1.75</v>
      </c>
      <c r="F43" s="33">
        <v>4</v>
      </c>
      <c r="G43" s="34">
        <v>82</v>
      </c>
      <c r="H43" s="34">
        <v>18.949315453089135</v>
      </c>
      <c r="I43" s="34">
        <v>60.700896764710741</v>
      </c>
      <c r="J43" s="34">
        <v>20.349787782200128</v>
      </c>
      <c r="K43" s="34"/>
      <c r="P43" s="6"/>
    </row>
    <row r="44" spans="1:16">
      <c r="A44" s="93" t="s">
        <v>63</v>
      </c>
      <c r="B44" s="31">
        <v>38277</v>
      </c>
      <c r="C44" s="32">
        <v>1.89</v>
      </c>
      <c r="D44" s="32">
        <v>1.42</v>
      </c>
      <c r="E44" s="32">
        <v>1.7</v>
      </c>
      <c r="F44" s="33">
        <v>7</v>
      </c>
      <c r="G44" s="34">
        <v>76.400000000000006</v>
      </c>
      <c r="H44" s="34">
        <v>21.316229491064899</v>
      </c>
      <c r="I44" s="34">
        <v>65.066882641864353</v>
      </c>
      <c r="J44" s="34">
        <v>13.616887867070748</v>
      </c>
      <c r="K44" s="34"/>
      <c r="P44" s="6"/>
    </row>
    <row r="45" spans="1:16">
      <c r="A45" s="93" t="s">
        <v>42</v>
      </c>
      <c r="B45" s="31">
        <v>2030</v>
      </c>
      <c r="C45" s="32">
        <v>1.36</v>
      </c>
      <c r="D45" s="32">
        <v>1.48</v>
      </c>
      <c r="E45" s="32">
        <v>1.74</v>
      </c>
      <c r="F45" s="33">
        <v>4</v>
      </c>
      <c r="G45" s="34">
        <v>79.5</v>
      </c>
      <c r="H45" s="34">
        <v>19.03353057199211</v>
      </c>
      <c r="I45" s="34">
        <v>64.497041420118336</v>
      </c>
      <c r="J45" s="34">
        <v>16.469428007889547</v>
      </c>
      <c r="K45" s="34"/>
      <c r="P45" s="6"/>
    </row>
    <row r="46" spans="1:16">
      <c r="A46" s="93" t="s">
        <v>46</v>
      </c>
      <c r="B46" s="31">
        <v>46077</v>
      </c>
      <c r="C46" s="32">
        <v>1.28</v>
      </c>
      <c r="D46" s="32">
        <v>1.5</v>
      </c>
      <c r="E46" s="32">
        <v>1.77</v>
      </c>
      <c r="F46" s="33">
        <v>4</v>
      </c>
      <c r="G46" s="34">
        <v>81.8</v>
      </c>
      <c r="H46" s="34">
        <v>19.743038826312475</v>
      </c>
      <c r="I46" s="34">
        <v>63.287540421468414</v>
      </c>
      <c r="J46" s="34">
        <v>16.969420752219111</v>
      </c>
      <c r="K46" s="34"/>
      <c r="P46" s="6"/>
    </row>
    <row r="47" spans="1:16">
      <c r="A47" s="93" t="s">
        <v>47</v>
      </c>
      <c r="B47" s="31">
        <v>9380</v>
      </c>
      <c r="C47" s="32">
        <v>2.0099999999999998</v>
      </c>
      <c r="D47" s="32">
        <v>1.93</v>
      </c>
      <c r="E47" s="32">
        <v>2</v>
      </c>
      <c r="F47" s="33">
        <v>3</v>
      </c>
      <c r="G47" s="34">
        <v>81.7</v>
      </c>
      <c r="H47" s="34">
        <v>23.313079629037418</v>
      </c>
      <c r="I47" s="34">
        <v>58.437266815904486</v>
      </c>
      <c r="J47" s="34">
        <v>18.249653555058096</v>
      </c>
      <c r="K47" s="34"/>
      <c r="P47" s="6"/>
    </row>
    <row r="48" spans="1:16">
      <c r="A48" s="93" t="s">
        <v>50</v>
      </c>
      <c r="B48" s="31">
        <v>62036</v>
      </c>
      <c r="C48" s="32">
        <v>1.78</v>
      </c>
      <c r="D48" s="32">
        <v>1.87</v>
      </c>
      <c r="E48" s="32">
        <v>1.97</v>
      </c>
      <c r="F48" s="33">
        <v>6</v>
      </c>
      <c r="G48" s="34">
        <v>80.400000000000006</v>
      </c>
      <c r="H48" s="34">
        <v>23.679798826487847</v>
      </c>
      <c r="I48" s="34">
        <v>59.733058224256887</v>
      </c>
      <c r="J48" s="34">
        <v>16.58714294925527</v>
      </c>
      <c r="K48" s="34"/>
      <c r="P48" s="6"/>
    </row>
    <row r="49" spans="1:16">
      <c r="A49" s="99" t="s">
        <v>56</v>
      </c>
      <c r="B49" s="100"/>
      <c r="C49" s="101"/>
      <c r="D49" s="101"/>
      <c r="E49" s="101"/>
      <c r="F49" s="102"/>
      <c r="G49" s="103"/>
      <c r="H49" s="103"/>
      <c r="I49" s="103"/>
      <c r="J49" s="103"/>
      <c r="K49" s="34"/>
      <c r="L49" s="3"/>
      <c r="M49" s="4"/>
      <c r="N49" s="4"/>
      <c r="O49" s="4"/>
      <c r="P49" s="6"/>
    </row>
    <row r="50" spans="1:16">
      <c r="A50" s="94" t="s">
        <v>58</v>
      </c>
      <c r="B50" s="31">
        <v>34017</v>
      </c>
      <c r="C50" s="32">
        <v>1.69</v>
      </c>
      <c r="D50" s="32">
        <v>1.69</v>
      </c>
      <c r="E50" s="32">
        <v>1.83</v>
      </c>
      <c r="F50" s="33">
        <v>6</v>
      </c>
      <c r="G50" s="34">
        <v>81.2</v>
      </c>
      <c r="H50" s="34">
        <v>23.070817532410263</v>
      </c>
      <c r="I50" s="34">
        <v>62.80977158479584</v>
      </c>
      <c r="J50" s="34">
        <v>14.119410882793899</v>
      </c>
      <c r="K50" s="34"/>
      <c r="P50" s="6"/>
    </row>
    <row r="51" spans="1:16">
      <c r="A51" s="93" t="s">
        <v>52</v>
      </c>
      <c r="B51" s="31">
        <v>310384</v>
      </c>
      <c r="C51" s="32">
        <v>1.99</v>
      </c>
      <c r="D51" s="32">
        <v>2.08</v>
      </c>
      <c r="E51" s="32">
        <v>2.09</v>
      </c>
      <c r="F51" s="33">
        <v>8</v>
      </c>
      <c r="G51" s="34">
        <v>78.8</v>
      </c>
      <c r="H51" s="34">
        <v>27.056014846221753</v>
      </c>
      <c r="I51" s="34">
        <v>59.884593823095415</v>
      </c>
      <c r="J51" s="34">
        <v>13.059391330682836</v>
      </c>
      <c r="K51" s="34"/>
      <c r="P51" s="6"/>
    </row>
    <row r="52" spans="1:16">
      <c r="A52" s="1"/>
      <c r="B52" s="1"/>
      <c r="C52" s="1"/>
      <c r="D52" s="1"/>
      <c r="E52" s="1"/>
      <c r="F52" s="11"/>
      <c r="G52" s="14"/>
      <c r="H52" s="14"/>
      <c r="I52" s="14"/>
      <c r="J52" s="14"/>
      <c r="K52" s="14"/>
      <c r="L52" s="2"/>
      <c r="M52" s="2"/>
      <c r="N52" s="2"/>
      <c r="O52" s="2"/>
      <c r="P52" s="6"/>
    </row>
    <row r="53" spans="1:16" ht="43.5" customHeight="1">
      <c r="A53" s="67" t="s">
        <v>114</v>
      </c>
      <c r="B53" s="67"/>
      <c r="C53" s="67"/>
      <c r="D53" s="67"/>
      <c r="E53" s="67"/>
      <c r="F53" s="67"/>
      <c r="G53" s="67"/>
      <c r="H53" s="67"/>
      <c r="I53" s="67"/>
      <c r="J53" s="67"/>
      <c r="K53" s="67"/>
      <c r="L53" s="67"/>
      <c r="M53" s="67"/>
      <c r="N53" s="67"/>
      <c r="O53" s="67"/>
      <c r="P53" s="68"/>
    </row>
    <row r="54" spans="1:16" ht="35.25" customHeight="1">
      <c r="A54" s="67"/>
      <c r="B54" s="67"/>
      <c r="C54" s="67"/>
      <c r="D54" s="67"/>
      <c r="E54" s="67"/>
      <c r="F54" s="67"/>
      <c r="G54" s="67"/>
      <c r="H54" s="67"/>
      <c r="I54" s="67"/>
      <c r="J54" s="67"/>
      <c r="K54" s="67"/>
      <c r="L54" s="67"/>
      <c r="M54" s="67"/>
      <c r="N54" s="67"/>
      <c r="O54" s="67"/>
      <c r="P54" s="68"/>
    </row>
  </sheetData>
  <mergeCells count="3">
    <mergeCell ref="A54:O54"/>
    <mergeCell ref="P53:P54"/>
    <mergeCell ref="A53:O5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Q58"/>
  <sheetViews>
    <sheetView zoomScale="90" zoomScaleNormal="90" workbookViewId="0">
      <pane xSplit="1" ySplit="2" topLeftCell="B3" activePane="bottomRight" state="frozen"/>
      <selection pane="topRight" activeCell="B1" sqref="B1"/>
      <selection pane="bottomLeft" activeCell="A3" sqref="A3"/>
      <selection pane="bottomRight"/>
    </sheetView>
  </sheetViews>
  <sheetFormatPr defaultRowHeight="15"/>
  <cols>
    <col min="1" max="1" width="26.85546875" style="5" customWidth="1"/>
    <col min="2" max="2" width="14.85546875" style="5" customWidth="1"/>
    <col min="3" max="3" width="14.28515625" style="18" customWidth="1"/>
    <col min="4" max="6" width="14.5703125" style="18" customWidth="1"/>
    <col min="7" max="7" width="15.7109375" style="18" customWidth="1"/>
    <col min="8" max="8" width="17" style="18" customWidth="1"/>
    <col min="9" max="9" width="16.85546875" style="29" customWidth="1"/>
    <col min="10" max="11" width="14" style="18" customWidth="1"/>
    <col min="12" max="12" width="11" style="15" customWidth="1"/>
    <col min="13" max="13" width="10.140625" style="12" customWidth="1"/>
    <col min="14" max="14" width="11.42578125" style="15" customWidth="1"/>
    <col min="15" max="15" width="10.28515625" style="12" customWidth="1"/>
    <col min="16" max="16" width="10.140625" style="15" customWidth="1"/>
    <col min="17" max="16384" width="9.140625" style="5"/>
  </cols>
  <sheetData>
    <row r="1" spans="1:17" ht="17.25">
      <c r="A1" s="40"/>
      <c r="B1" s="40"/>
      <c r="C1" s="52"/>
      <c r="D1" s="52"/>
      <c r="E1" s="52"/>
      <c r="F1" s="52"/>
      <c r="G1" s="52"/>
      <c r="H1" s="52"/>
      <c r="I1" s="53"/>
      <c r="J1" s="52"/>
      <c r="K1" s="52"/>
      <c r="L1" s="71" t="s">
        <v>100</v>
      </c>
      <c r="M1" s="71"/>
      <c r="N1" s="75" t="s">
        <v>109</v>
      </c>
      <c r="O1" s="75"/>
      <c r="P1" s="75"/>
      <c r="Q1" s="61"/>
    </row>
    <row r="2" spans="1:17" ht="92.25">
      <c r="A2" s="122" t="s">
        <v>0</v>
      </c>
      <c r="B2" s="123" t="s">
        <v>94</v>
      </c>
      <c r="C2" s="123" t="s">
        <v>95</v>
      </c>
      <c r="D2" s="123" t="s">
        <v>96</v>
      </c>
      <c r="E2" s="123" t="s">
        <v>90</v>
      </c>
      <c r="F2" s="123" t="s">
        <v>89</v>
      </c>
      <c r="G2" s="123" t="s">
        <v>97</v>
      </c>
      <c r="H2" s="123" t="s">
        <v>98</v>
      </c>
      <c r="I2" s="123" t="s">
        <v>99</v>
      </c>
      <c r="J2" s="123" t="s">
        <v>90</v>
      </c>
      <c r="K2" s="123" t="s">
        <v>89</v>
      </c>
      <c r="L2" s="124" t="s">
        <v>79</v>
      </c>
      <c r="M2" s="125" t="s">
        <v>80</v>
      </c>
      <c r="N2" s="126" t="s">
        <v>107</v>
      </c>
      <c r="O2" s="126" t="s">
        <v>108</v>
      </c>
      <c r="P2" s="127" t="s">
        <v>80</v>
      </c>
    </row>
    <row r="3" spans="1:17">
      <c r="A3" s="111" t="s">
        <v>70</v>
      </c>
      <c r="B3" s="112"/>
      <c r="C3" s="113"/>
      <c r="D3" s="113"/>
      <c r="E3" s="113"/>
      <c r="F3" s="113"/>
      <c r="G3" s="113"/>
      <c r="H3" s="113"/>
      <c r="I3" s="114"/>
      <c r="J3" s="113"/>
      <c r="K3" s="113"/>
      <c r="L3" s="98"/>
      <c r="M3" s="97"/>
      <c r="N3" s="98"/>
      <c r="O3" s="98"/>
      <c r="P3" s="115"/>
    </row>
    <row r="4" spans="1:17">
      <c r="A4" s="104" t="s">
        <v>59</v>
      </c>
      <c r="B4" s="55">
        <v>270</v>
      </c>
      <c r="C4" s="54">
        <v>390</v>
      </c>
      <c r="D4" s="55">
        <v>770</v>
      </c>
      <c r="E4" s="58">
        <f>(D4/B4)^(1/25)</f>
        <v>1.0428097389181508</v>
      </c>
      <c r="F4" s="58">
        <f>(D4/C4)^(1/10)</f>
        <v>1.0703914017046237</v>
      </c>
      <c r="G4" s="55">
        <v>730</v>
      </c>
      <c r="H4" s="55">
        <v>1160</v>
      </c>
      <c r="I4" s="54">
        <v>1560</v>
      </c>
      <c r="J4" s="60">
        <f>(I4/G4)^(1/25)</f>
        <v>1.030841916115899</v>
      </c>
      <c r="K4" s="60">
        <f>(I4/H4)^(1/10)</f>
        <v>1.0300698151199419</v>
      </c>
      <c r="L4" s="106">
        <v>38.6</v>
      </c>
      <c r="M4" s="128">
        <v>2003</v>
      </c>
      <c r="N4" s="117" t="s">
        <v>91</v>
      </c>
      <c r="O4" s="116" t="s">
        <v>91</v>
      </c>
      <c r="P4" s="135" t="s">
        <v>91</v>
      </c>
    </row>
    <row r="5" spans="1:17">
      <c r="A5" s="104" t="s">
        <v>60</v>
      </c>
      <c r="B5" s="55">
        <v>590</v>
      </c>
      <c r="C5" s="54">
        <v>1440</v>
      </c>
      <c r="D5" s="55">
        <v>2420</v>
      </c>
      <c r="E5" s="58">
        <f t="shared" ref="E5:E13" si="0">(D5/B5)^(1/25)</f>
        <v>1.0580800701991913</v>
      </c>
      <c r="F5" s="58">
        <f t="shared" ref="F5:F18" si="1">(D5/C5)^(1/10)</f>
        <v>1.0532835157709184</v>
      </c>
      <c r="G5" s="55">
        <v>1650</v>
      </c>
      <c r="H5" s="55">
        <v>3710</v>
      </c>
      <c r="I5" s="54">
        <v>6020</v>
      </c>
      <c r="J5" s="60">
        <f t="shared" ref="J5:J13" si="2">(I5/G5)^(1/25)</f>
        <v>1.0531361045221022</v>
      </c>
      <c r="K5" s="60">
        <f t="shared" ref="K5:K13" si="3">(I5/H5)^(1/10)</f>
        <v>1.0495962204627536</v>
      </c>
      <c r="L5" s="106">
        <v>30.8</v>
      </c>
      <c r="M5" s="128">
        <v>2008</v>
      </c>
      <c r="N5" s="65">
        <v>14.7</v>
      </c>
      <c r="O5" s="107">
        <v>54.1</v>
      </c>
      <c r="P5" s="132">
        <v>2010</v>
      </c>
    </row>
    <row r="6" spans="1:17">
      <c r="A6" s="104" t="s">
        <v>62</v>
      </c>
      <c r="B6" s="55">
        <v>190</v>
      </c>
      <c r="C6" s="54">
        <v>120</v>
      </c>
      <c r="D6" s="55">
        <v>360</v>
      </c>
      <c r="E6" s="58">
        <f t="shared" si="0"/>
        <v>1.0258927389722881</v>
      </c>
      <c r="F6" s="58">
        <f t="shared" si="1"/>
        <v>1.1161231740339044</v>
      </c>
      <c r="G6" s="55">
        <v>310</v>
      </c>
      <c r="H6" s="55">
        <v>460</v>
      </c>
      <c r="I6" s="54">
        <v>1030</v>
      </c>
      <c r="J6" s="60">
        <f t="shared" si="2"/>
        <v>1.0492017860958069</v>
      </c>
      <c r="K6" s="60">
        <f t="shared" si="3"/>
        <v>1.0839467293827261</v>
      </c>
      <c r="L6" s="106">
        <v>33.6</v>
      </c>
      <c r="M6" s="128">
        <v>2011</v>
      </c>
      <c r="N6" s="117" t="s">
        <v>91</v>
      </c>
      <c r="O6" s="116" t="s">
        <v>91</v>
      </c>
      <c r="P6" s="135" t="s">
        <v>91</v>
      </c>
    </row>
    <row r="7" spans="1:17">
      <c r="A7" s="104" t="s">
        <v>61</v>
      </c>
      <c r="B7" s="55">
        <v>350</v>
      </c>
      <c r="C7" s="54">
        <v>340</v>
      </c>
      <c r="D7" s="55">
        <v>1250</v>
      </c>
      <c r="E7" s="58">
        <f t="shared" si="0"/>
        <v>1.0522372661305406</v>
      </c>
      <c r="F7" s="58">
        <f t="shared" si="1"/>
        <v>1.1390508424539789</v>
      </c>
      <c r="G7" s="55">
        <v>500</v>
      </c>
      <c r="H7" s="55">
        <v>920</v>
      </c>
      <c r="I7" s="54">
        <v>1610</v>
      </c>
      <c r="J7" s="60">
        <f t="shared" si="2"/>
        <v>1.0478864747198995</v>
      </c>
      <c r="K7" s="60">
        <f t="shared" si="3"/>
        <v>1.0575570503382523</v>
      </c>
      <c r="L7" s="106">
        <v>42.8</v>
      </c>
      <c r="M7" s="128">
        <v>2006</v>
      </c>
      <c r="N7" s="117" t="s">
        <v>91</v>
      </c>
      <c r="O7" s="116" t="s">
        <v>91</v>
      </c>
      <c r="P7" s="135" t="s">
        <v>91</v>
      </c>
    </row>
    <row r="8" spans="1:17">
      <c r="A8" s="93" t="s">
        <v>9</v>
      </c>
      <c r="B8" s="54">
        <v>310</v>
      </c>
      <c r="C8" s="54">
        <v>420</v>
      </c>
      <c r="D8" s="55">
        <v>810</v>
      </c>
      <c r="E8" s="58">
        <f t="shared" si="0"/>
        <v>1.0391660100211433</v>
      </c>
      <c r="F8" s="58">
        <f t="shared" si="1"/>
        <v>1.067882754027919</v>
      </c>
      <c r="G8" s="55">
        <v>770</v>
      </c>
      <c r="H8" s="55">
        <v>1130</v>
      </c>
      <c r="I8" s="54">
        <v>1640</v>
      </c>
      <c r="J8" s="60">
        <f t="shared" si="2"/>
        <v>1.0307043878829216</v>
      </c>
      <c r="K8" s="60">
        <f t="shared" si="3"/>
        <v>1.0379502562538185</v>
      </c>
      <c r="L8" s="106">
        <v>47.7</v>
      </c>
      <c r="M8" s="129">
        <v>2005</v>
      </c>
      <c r="N8" s="117" t="s">
        <v>91</v>
      </c>
      <c r="O8" s="116" t="s">
        <v>91</v>
      </c>
      <c r="P8" s="135" t="s">
        <v>91</v>
      </c>
    </row>
    <row r="9" spans="1:17">
      <c r="A9" s="93" t="s">
        <v>68</v>
      </c>
      <c r="B9" s="54">
        <v>260</v>
      </c>
      <c r="C9" s="54">
        <v>230</v>
      </c>
      <c r="D9" s="55">
        <v>440</v>
      </c>
      <c r="E9" s="58">
        <f t="shared" si="0"/>
        <v>1.0212667043590895</v>
      </c>
      <c r="F9" s="58">
        <f t="shared" si="1"/>
        <v>1.0670198138183731</v>
      </c>
      <c r="G9" s="55">
        <v>190</v>
      </c>
      <c r="H9" s="55">
        <v>420</v>
      </c>
      <c r="I9" s="54">
        <v>900</v>
      </c>
      <c r="J9" s="60">
        <f t="shared" si="2"/>
        <v>1.0641909378077501</v>
      </c>
      <c r="K9" s="60">
        <f t="shared" si="3"/>
        <v>1.0791935024728683</v>
      </c>
      <c r="L9" s="106">
        <v>45.7</v>
      </c>
      <c r="M9" s="129">
        <v>2008</v>
      </c>
      <c r="N9" s="117" t="s">
        <v>91</v>
      </c>
      <c r="O9" s="116" t="s">
        <v>91</v>
      </c>
      <c r="P9" s="135" t="s">
        <v>91</v>
      </c>
    </row>
    <row r="10" spans="1:17">
      <c r="A10" s="93" t="s">
        <v>10</v>
      </c>
      <c r="B10" s="54">
        <v>350</v>
      </c>
      <c r="C10" s="54">
        <v>270</v>
      </c>
      <c r="D10" s="55">
        <v>1250</v>
      </c>
      <c r="E10" s="58">
        <f t="shared" si="0"/>
        <v>1.0522372661305406</v>
      </c>
      <c r="F10" s="58">
        <f t="shared" si="1"/>
        <v>1.1656136506907158</v>
      </c>
      <c r="G10" s="55">
        <v>740</v>
      </c>
      <c r="H10" s="55">
        <v>1140</v>
      </c>
      <c r="I10" s="54">
        <v>2160</v>
      </c>
      <c r="J10" s="60">
        <f t="shared" si="2"/>
        <v>1.0437797842448091</v>
      </c>
      <c r="K10" s="60">
        <f t="shared" si="3"/>
        <v>1.0659943184326857</v>
      </c>
      <c r="L10" s="106">
        <v>48.8</v>
      </c>
      <c r="M10" s="129">
        <v>2010</v>
      </c>
      <c r="N10" s="117" t="s">
        <v>91</v>
      </c>
      <c r="O10" s="116" t="s">
        <v>91</v>
      </c>
      <c r="P10" s="135" t="s">
        <v>91</v>
      </c>
    </row>
    <row r="11" spans="1:17">
      <c r="A11" s="93" t="s">
        <v>12</v>
      </c>
      <c r="B11" s="54">
        <v>440</v>
      </c>
      <c r="C11" s="54">
        <v>530</v>
      </c>
      <c r="D11" s="55">
        <v>1080</v>
      </c>
      <c r="E11" s="58">
        <f t="shared" si="0"/>
        <v>1.0365704956272079</v>
      </c>
      <c r="F11" s="58">
        <f t="shared" si="1"/>
        <v>1.0737787092814457</v>
      </c>
      <c r="G11" s="55">
        <v>900</v>
      </c>
      <c r="H11" s="55">
        <v>1330</v>
      </c>
      <c r="I11" s="54">
        <v>1910</v>
      </c>
      <c r="J11" s="60">
        <f t="shared" si="2"/>
        <v>1.0305560905700282</v>
      </c>
      <c r="K11" s="60">
        <f t="shared" si="3"/>
        <v>1.03685534935186</v>
      </c>
      <c r="L11" s="106">
        <v>40.299999999999997</v>
      </c>
      <c r="M11" s="129">
        <v>2011</v>
      </c>
      <c r="N11" s="117" t="s">
        <v>91</v>
      </c>
      <c r="O11" s="116" t="s">
        <v>91</v>
      </c>
      <c r="P11" s="135" t="s">
        <v>91</v>
      </c>
    </row>
    <row r="12" spans="1:17">
      <c r="A12" s="93" t="s">
        <v>24</v>
      </c>
      <c r="B12" s="54">
        <v>2400</v>
      </c>
      <c r="C12" s="54">
        <v>3070</v>
      </c>
      <c r="D12" s="56">
        <v>6090</v>
      </c>
      <c r="E12" s="58">
        <f t="shared" si="0"/>
        <v>1.037949543040589</v>
      </c>
      <c r="F12" s="58">
        <f t="shared" si="1"/>
        <v>1.0708974679537304</v>
      </c>
      <c r="G12" s="55">
        <v>4860</v>
      </c>
      <c r="H12" s="56">
        <v>6620</v>
      </c>
      <c r="I12" s="56">
        <v>10310</v>
      </c>
      <c r="J12" s="60">
        <f t="shared" si="2"/>
        <v>1.0305401006847137</v>
      </c>
      <c r="K12" s="60">
        <f t="shared" si="3"/>
        <v>1.0452978751701221</v>
      </c>
      <c r="L12" s="106">
        <v>63</v>
      </c>
      <c r="M12" s="130">
        <v>2009</v>
      </c>
      <c r="N12" s="108">
        <v>47.2</v>
      </c>
      <c r="O12" s="109">
        <v>54.6</v>
      </c>
      <c r="P12" s="132">
        <v>2010</v>
      </c>
    </row>
    <row r="13" spans="1:17">
      <c r="A13" s="93" t="s">
        <v>71</v>
      </c>
      <c r="B13" s="54">
        <v>1300</v>
      </c>
      <c r="C13" s="54">
        <v>4170</v>
      </c>
      <c r="D13" s="55">
        <v>9890</v>
      </c>
      <c r="E13" s="58">
        <f t="shared" si="0"/>
        <v>1.084551345742119</v>
      </c>
      <c r="F13" s="58">
        <f t="shared" si="1"/>
        <v>1.0901996133435743</v>
      </c>
      <c r="G13" s="55">
        <v>3070</v>
      </c>
      <c r="H13" s="55">
        <v>9120</v>
      </c>
      <c r="I13" s="54">
        <v>15680</v>
      </c>
      <c r="J13" s="60">
        <f t="shared" si="2"/>
        <v>1.0674027253054037</v>
      </c>
      <c r="K13" s="60">
        <f t="shared" si="3"/>
        <v>1.0556868746374877</v>
      </c>
      <c r="L13" s="106">
        <v>40</v>
      </c>
      <c r="M13" s="129">
        <v>2010</v>
      </c>
      <c r="N13" s="65">
        <v>21</v>
      </c>
      <c r="O13" s="107">
        <v>23.1</v>
      </c>
      <c r="P13" s="132">
        <v>2010</v>
      </c>
    </row>
    <row r="14" spans="1:17">
      <c r="A14" s="111" t="s">
        <v>66</v>
      </c>
      <c r="B14" s="112"/>
      <c r="C14" s="113"/>
      <c r="D14" s="113"/>
      <c r="E14" s="113"/>
      <c r="F14" s="113"/>
      <c r="G14" s="113"/>
      <c r="H14" s="113"/>
      <c r="I14" s="114"/>
      <c r="J14" s="113"/>
      <c r="K14" s="113"/>
      <c r="L14" s="98"/>
      <c r="M14" s="97"/>
      <c r="N14" s="98"/>
      <c r="O14" s="98"/>
      <c r="P14" s="115"/>
    </row>
    <row r="15" spans="1:17">
      <c r="A15" s="93" t="s">
        <v>67</v>
      </c>
      <c r="B15" s="54">
        <v>12020</v>
      </c>
      <c r="C15" s="54">
        <v>21150</v>
      </c>
      <c r="D15" s="55">
        <v>46340</v>
      </c>
      <c r="E15" s="58">
        <f t="shared" ref="E15:E18" si="4">(D15/B15)^(1/25)</f>
        <v>1.0554606889402931</v>
      </c>
      <c r="F15" s="58">
        <f t="shared" si="1"/>
        <v>1.0815947380770732</v>
      </c>
      <c r="G15" s="55">
        <v>12760</v>
      </c>
      <c r="H15" s="55">
        <v>25530</v>
      </c>
      <c r="I15" s="54">
        <v>37600</v>
      </c>
      <c r="J15" s="60">
        <f t="shared" ref="J15:J18" si="5">(I15/G15)^(1/25)</f>
        <v>1.0441754708865567</v>
      </c>
      <c r="K15" s="60">
        <f t="shared" ref="K15:K18" si="6">(I15/H15)^(1/10)</f>
        <v>1.0394741724863101</v>
      </c>
      <c r="L15" s="106" t="s">
        <v>91</v>
      </c>
      <c r="M15" s="129" t="s">
        <v>91</v>
      </c>
      <c r="N15" s="65">
        <v>11.9</v>
      </c>
      <c r="O15" s="107">
        <v>11.1</v>
      </c>
      <c r="P15" s="132">
        <v>2010</v>
      </c>
    </row>
    <row r="16" spans="1:17">
      <c r="A16" s="93" t="s">
        <v>18</v>
      </c>
      <c r="B16" s="54">
        <v>280</v>
      </c>
      <c r="C16" s="54">
        <v>930</v>
      </c>
      <c r="D16" s="55">
        <v>4240</v>
      </c>
      <c r="E16" s="58">
        <f t="shared" si="4"/>
        <v>1.1148291425645982</v>
      </c>
      <c r="F16" s="58">
        <f t="shared" si="1"/>
        <v>1.1638266315022068</v>
      </c>
      <c r="G16" s="55">
        <v>500</v>
      </c>
      <c r="H16" s="55">
        <v>2340</v>
      </c>
      <c r="I16" s="54">
        <v>7520</v>
      </c>
      <c r="J16" s="60">
        <f t="shared" si="5"/>
        <v>1.1145252536269057</v>
      </c>
      <c r="K16" s="60">
        <f t="shared" si="6"/>
        <v>1.1238289058150077</v>
      </c>
      <c r="L16" s="106">
        <v>42</v>
      </c>
      <c r="M16" s="129">
        <v>2009</v>
      </c>
      <c r="N16" s="117" t="s">
        <v>91</v>
      </c>
      <c r="O16" s="116" t="s">
        <v>91</v>
      </c>
      <c r="P16" s="134" t="s">
        <v>91</v>
      </c>
    </row>
    <row r="17" spans="1:16">
      <c r="A17" s="93" t="s">
        <v>40</v>
      </c>
      <c r="B17" s="54">
        <v>11360</v>
      </c>
      <c r="C17" s="54">
        <v>35040</v>
      </c>
      <c r="D17" s="56">
        <v>42050</v>
      </c>
      <c r="E17" s="58">
        <f t="shared" si="4"/>
        <v>1.0537449510649779</v>
      </c>
      <c r="F17" s="58">
        <f t="shared" si="1"/>
        <v>1.0184042200282022</v>
      </c>
      <c r="G17" s="55">
        <v>13170</v>
      </c>
      <c r="H17" s="56">
        <v>26290</v>
      </c>
      <c r="I17" s="56">
        <v>34480</v>
      </c>
      <c r="J17" s="60">
        <f t="shared" si="5"/>
        <v>1.0392481481111542</v>
      </c>
      <c r="K17" s="60">
        <f t="shared" si="6"/>
        <v>1.0274901497305542</v>
      </c>
      <c r="L17" s="106" t="s">
        <v>91</v>
      </c>
      <c r="M17" s="130" t="s">
        <v>91</v>
      </c>
      <c r="N17" s="108">
        <v>10.4</v>
      </c>
      <c r="O17" s="109">
        <v>8</v>
      </c>
      <c r="P17" s="132">
        <v>2010</v>
      </c>
    </row>
    <row r="18" spans="1:16">
      <c r="A18" s="93" t="s">
        <v>44</v>
      </c>
      <c r="B18" s="54">
        <v>2330</v>
      </c>
      <c r="C18" s="54">
        <v>9910</v>
      </c>
      <c r="D18" s="55">
        <v>19720</v>
      </c>
      <c r="E18" s="58">
        <f t="shared" si="4"/>
        <v>1.0891859727697526</v>
      </c>
      <c r="F18" s="58">
        <f t="shared" si="1"/>
        <v>1.0712314773407237</v>
      </c>
      <c r="G18" s="55">
        <v>4260</v>
      </c>
      <c r="H18" s="55">
        <v>17110</v>
      </c>
      <c r="I18" s="54">
        <v>26650</v>
      </c>
      <c r="J18" s="60">
        <f t="shared" si="5"/>
        <v>1.0760972079427396</v>
      </c>
      <c r="K18" s="60">
        <f t="shared" si="6"/>
        <v>1.0453090739899906</v>
      </c>
      <c r="L18" s="106" t="s">
        <v>91</v>
      </c>
      <c r="M18" s="129" t="s">
        <v>91</v>
      </c>
      <c r="N18" s="108">
        <v>11.2</v>
      </c>
      <c r="O18" s="109" t="s">
        <v>91</v>
      </c>
      <c r="P18" s="132">
        <v>2010</v>
      </c>
    </row>
    <row r="19" spans="1:16">
      <c r="A19" s="93" t="s">
        <v>49</v>
      </c>
      <c r="B19" s="118" t="s">
        <v>91</v>
      </c>
      <c r="C19" s="118" t="s">
        <v>91</v>
      </c>
      <c r="D19" s="23" t="s">
        <v>91</v>
      </c>
      <c r="E19" s="119" t="s">
        <v>91</v>
      </c>
      <c r="F19" s="23" t="s">
        <v>91</v>
      </c>
      <c r="G19" s="23" t="s">
        <v>91</v>
      </c>
      <c r="H19" s="23" t="s">
        <v>91</v>
      </c>
      <c r="I19" s="23" t="s">
        <v>91</v>
      </c>
      <c r="J19" s="120" t="s">
        <v>91</v>
      </c>
      <c r="K19" s="120" t="s">
        <v>91</v>
      </c>
      <c r="L19" s="105" t="s">
        <v>91</v>
      </c>
      <c r="M19" s="131" t="s">
        <v>91</v>
      </c>
      <c r="N19" s="23" t="s">
        <v>91</v>
      </c>
      <c r="O19" s="121" t="s">
        <v>91</v>
      </c>
      <c r="P19" s="134" t="s">
        <v>91</v>
      </c>
    </row>
    <row r="20" spans="1:16">
      <c r="A20" s="111" t="s">
        <v>54</v>
      </c>
      <c r="B20" s="112"/>
      <c r="C20" s="113"/>
      <c r="D20" s="113"/>
      <c r="E20" s="113"/>
      <c r="F20" s="113"/>
      <c r="G20" s="113"/>
      <c r="H20" s="113"/>
      <c r="I20" s="114"/>
      <c r="J20" s="113"/>
      <c r="K20" s="113"/>
      <c r="L20" s="98"/>
      <c r="M20" s="97"/>
      <c r="N20" s="98"/>
      <c r="O20" s="98"/>
      <c r="P20" s="115"/>
    </row>
    <row r="21" spans="1:16">
      <c r="A21" s="93" t="s">
        <v>6</v>
      </c>
      <c r="B21" s="54" t="s">
        <v>91</v>
      </c>
      <c r="C21" s="54">
        <v>290</v>
      </c>
      <c r="D21" s="55">
        <v>760</v>
      </c>
      <c r="E21" s="55" t="s">
        <v>91</v>
      </c>
      <c r="F21" s="55" t="s">
        <v>91</v>
      </c>
      <c r="G21" s="55" t="s">
        <v>91</v>
      </c>
      <c r="H21" s="55">
        <v>890</v>
      </c>
      <c r="I21" s="54">
        <v>2080</v>
      </c>
      <c r="J21" s="60" t="s">
        <v>91</v>
      </c>
      <c r="K21" s="60">
        <f t="shared" ref="K21:K26" si="7">(I21/H21)^(1/10)</f>
        <v>1.08859750055436</v>
      </c>
      <c r="L21" s="106">
        <v>36</v>
      </c>
      <c r="M21" s="129">
        <v>2010</v>
      </c>
      <c r="N21" s="108">
        <v>3.5</v>
      </c>
      <c r="O21" s="109">
        <v>3.3</v>
      </c>
      <c r="P21" s="132">
        <v>2008</v>
      </c>
    </row>
    <row r="22" spans="1:16">
      <c r="A22" s="93" t="s">
        <v>7</v>
      </c>
      <c r="B22" s="54">
        <v>300</v>
      </c>
      <c r="C22" s="54">
        <v>450</v>
      </c>
      <c r="D22" s="55">
        <v>1270</v>
      </c>
      <c r="E22" s="58">
        <f t="shared" ref="E22:E25" si="8">(D22/B22)^(1/25)</f>
        <v>1.0594178807714401</v>
      </c>
      <c r="F22" s="58">
        <f t="shared" ref="F22:F25" si="9">(D22/C22)^(1/10)</f>
        <v>1.1093258180447565</v>
      </c>
      <c r="G22" s="55">
        <v>620</v>
      </c>
      <c r="H22" s="55">
        <v>1510</v>
      </c>
      <c r="I22" s="54">
        <v>3370</v>
      </c>
      <c r="J22" s="60">
        <f t="shared" ref="J22:J52" si="10">(I22/G22)^(1/25)</f>
        <v>1.070063445753106</v>
      </c>
      <c r="K22" s="60">
        <f t="shared" si="7"/>
        <v>1.0835907657355326</v>
      </c>
      <c r="L22" s="106">
        <v>33.9</v>
      </c>
      <c r="M22" s="129">
        <v>2010</v>
      </c>
      <c r="N22" s="108">
        <v>9.8000000000000007</v>
      </c>
      <c r="O22" s="109">
        <v>11.5</v>
      </c>
      <c r="P22" s="132">
        <v>2010</v>
      </c>
    </row>
    <row r="23" spans="1:16">
      <c r="A23" s="93" t="s">
        <v>8</v>
      </c>
      <c r="B23" s="54">
        <v>510</v>
      </c>
      <c r="C23" s="54">
        <v>560</v>
      </c>
      <c r="D23" s="55">
        <v>2500</v>
      </c>
      <c r="E23" s="58">
        <f t="shared" si="8"/>
        <v>1.0656505006216075</v>
      </c>
      <c r="F23" s="58">
        <f t="shared" si="9"/>
        <v>1.1613822873413309</v>
      </c>
      <c r="G23" s="55">
        <v>910</v>
      </c>
      <c r="H23" s="55">
        <v>2120</v>
      </c>
      <c r="I23" s="54">
        <v>4180</v>
      </c>
      <c r="J23" s="60">
        <f t="shared" si="10"/>
        <v>1.062882840131312</v>
      </c>
      <c r="K23" s="60">
        <f t="shared" si="7"/>
        <v>1.070247056540804</v>
      </c>
      <c r="L23" s="106">
        <v>35.6</v>
      </c>
      <c r="M23" s="129">
        <v>2010</v>
      </c>
      <c r="N23" s="108">
        <v>21.1</v>
      </c>
      <c r="O23" s="109">
        <v>22</v>
      </c>
      <c r="P23" s="132">
        <v>2010</v>
      </c>
    </row>
    <row r="24" spans="1:16">
      <c r="A24" s="93" t="s">
        <v>11</v>
      </c>
      <c r="B24" s="54">
        <v>520</v>
      </c>
      <c r="C24" s="54">
        <v>1050</v>
      </c>
      <c r="D24" s="56">
        <v>2060</v>
      </c>
      <c r="E24" s="58">
        <f t="shared" si="8"/>
        <v>1.0566096069258519</v>
      </c>
      <c r="F24" s="58">
        <f t="shared" si="9"/>
        <v>1.069714276881899</v>
      </c>
      <c r="G24" s="55">
        <v>1360</v>
      </c>
      <c r="H24" s="56">
        <v>2390</v>
      </c>
      <c r="I24" s="56">
        <v>3950</v>
      </c>
      <c r="J24" s="60">
        <f t="shared" si="10"/>
        <v>1.043571782362295</v>
      </c>
      <c r="K24" s="60">
        <f t="shared" si="7"/>
        <v>1.0515257674665817</v>
      </c>
      <c r="L24" s="106">
        <v>43</v>
      </c>
      <c r="M24" s="130">
        <v>2009</v>
      </c>
      <c r="N24" s="108">
        <v>16.2</v>
      </c>
      <c r="O24" s="109">
        <v>19.3</v>
      </c>
      <c r="P24" s="132">
        <v>2009</v>
      </c>
    </row>
    <row r="25" spans="1:16">
      <c r="A25" s="93" t="s">
        <v>25</v>
      </c>
      <c r="B25" s="54">
        <v>790</v>
      </c>
      <c r="C25" s="54">
        <v>1930</v>
      </c>
      <c r="D25" s="55">
        <v>4150</v>
      </c>
      <c r="E25" s="58">
        <f t="shared" si="8"/>
        <v>1.0686041100241115</v>
      </c>
      <c r="F25" s="58">
        <f t="shared" si="9"/>
        <v>1.0795657027009486</v>
      </c>
      <c r="G25" s="55">
        <v>1590</v>
      </c>
      <c r="H25" s="55">
        <v>4800</v>
      </c>
      <c r="I25" s="54">
        <v>8130</v>
      </c>
      <c r="J25" s="60">
        <f t="shared" si="10"/>
        <v>1.0674504800077225</v>
      </c>
      <c r="K25" s="60">
        <f t="shared" si="7"/>
        <v>1.0541075666579887</v>
      </c>
      <c r="L25" s="106">
        <v>39.4</v>
      </c>
      <c r="M25" s="129">
        <v>2010</v>
      </c>
      <c r="N25" s="108">
        <v>3.7</v>
      </c>
      <c r="O25" s="109">
        <v>4.2</v>
      </c>
      <c r="P25" s="132">
        <v>2010</v>
      </c>
    </row>
    <row r="26" spans="1:16">
      <c r="A26" s="93" t="s">
        <v>13</v>
      </c>
      <c r="B26" s="54" t="s">
        <v>91</v>
      </c>
      <c r="C26" s="54">
        <v>390</v>
      </c>
      <c r="D26" s="55">
        <v>1160</v>
      </c>
      <c r="E26" s="55" t="s">
        <v>91</v>
      </c>
      <c r="F26" s="58">
        <f>(D26/C26)^(1/10)</f>
        <v>1.1151655335743238</v>
      </c>
      <c r="G26" s="55" t="s">
        <v>91</v>
      </c>
      <c r="H26" s="55">
        <v>1400</v>
      </c>
      <c r="I26" s="54">
        <v>3050</v>
      </c>
      <c r="J26" s="60" t="s">
        <v>91</v>
      </c>
      <c r="K26" s="60">
        <f t="shared" si="7"/>
        <v>1.0809788090866075</v>
      </c>
      <c r="L26" s="106">
        <v>35.6</v>
      </c>
      <c r="M26" s="129">
        <v>2008</v>
      </c>
      <c r="N26" s="117" t="s">
        <v>91</v>
      </c>
      <c r="O26" s="116" t="s">
        <v>91</v>
      </c>
      <c r="P26" s="134" t="s">
        <v>91</v>
      </c>
    </row>
    <row r="27" spans="1:16">
      <c r="A27" s="111" t="s">
        <v>57</v>
      </c>
      <c r="B27" s="112"/>
      <c r="C27" s="113"/>
      <c r="D27" s="113"/>
      <c r="E27" s="113"/>
      <c r="F27" s="113"/>
      <c r="G27" s="113"/>
      <c r="H27" s="113"/>
      <c r="I27" s="114"/>
      <c r="J27" s="113"/>
      <c r="K27" s="113"/>
      <c r="L27" s="98"/>
      <c r="M27" s="97"/>
      <c r="N27" s="98"/>
      <c r="O27" s="98"/>
      <c r="P27" s="115"/>
    </row>
    <row r="28" spans="1:16" ht="17.25">
      <c r="A28" s="93" t="s">
        <v>15</v>
      </c>
      <c r="B28" s="54">
        <v>2650</v>
      </c>
      <c r="C28" s="54">
        <v>7460</v>
      </c>
      <c r="D28" s="55" t="s">
        <v>91</v>
      </c>
      <c r="E28" s="58" t="s">
        <v>91</v>
      </c>
      <c r="F28" s="58" t="s">
        <v>91</v>
      </c>
      <c r="G28" s="55">
        <v>4790</v>
      </c>
      <c r="H28" s="55">
        <v>8880</v>
      </c>
      <c r="I28" s="54" t="s">
        <v>117</v>
      </c>
      <c r="J28" s="58" t="s">
        <v>91</v>
      </c>
      <c r="K28" s="58" t="s">
        <v>91</v>
      </c>
      <c r="L28" s="106">
        <v>44.5</v>
      </c>
      <c r="M28" s="129">
        <v>2010</v>
      </c>
      <c r="N28" s="108">
        <v>16.600000000000001</v>
      </c>
      <c r="O28" s="109">
        <v>23.6</v>
      </c>
      <c r="P28" s="132">
        <v>2010</v>
      </c>
    </row>
    <row r="29" spans="1:16">
      <c r="A29" s="93" t="s">
        <v>16</v>
      </c>
      <c r="B29" s="54">
        <v>1570</v>
      </c>
      <c r="C29" s="54">
        <v>3860</v>
      </c>
      <c r="D29" s="55">
        <v>9540</v>
      </c>
      <c r="E29" s="58">
        <f t="shared" ref="E29:E33" si="11">(D29/B29)^(1/25)</f>
        <v>1.0748452681810539</v>
      </c>
      <c r="F29" s="58">
        <f t="shared" ref="F29:F33" si="12">(D29/C29)^(1/10)</f>
        <v>1.0947024927113354</v>
      </c>
      <c r="G29" s="55">
        <v>4160</v>
      </c>
      <c r="H29" s="55">
        <v>6820</v>
      </c>
      <c r="I29" s="54">
        <v>10980</v>
      </c>
      <c r="J29" s="58">
        <f t="shared" si="10"/>
        <v>1.0395858518546142</v>
      </c>
      <c r="K29" s="58">
        <f t="shared" ref="K29:K33" si="13">(I29/H29)^(1/10)</f>
        <v>1.0487737205007091</v>
      </c>
      <c r="L29" s="106">
        <v>55</v>
      </c>
      <c r="M29" s="129">
        <v>2009</v>
      </c>
      <c r="N29" s="108">
        <v>13.9</v>
      </c>
      <c r="O29" s="109">
        <v>23.1</v>
      </c>
      <c r="P29" s="132">
        <v>2009</v>
      </c>
    </row>
    <row r="30" spans="1:16">
      <c r="A30" s="93" t="s">
        <v>17</v>
      </c>
      <c r="B30" s="54">
        <v>1410</v>
      </c>
      <c r="C30" s="54">
        <v>4940</v>
      </c>
      <c r="D30" s="55">
        <v>10750</v>
      </c>
      <c r="E30" s="58">
        <f t="shared" si="11"/>
        <v>1.0846448888162927</v>
      </c>
      <c r="F30" s="58">
        <f t="shared" si="12"/>
        <v>1.0808567809666252</v>
      </c>
      <c r="G30" s="55">
        <v>2530</v>
      </c>
      <c r="H30" s="55">
        <v>9380</v>
      </c>
      <c r="I30" s="54">
        <v>14990</v>
      </c>
      <c r="J30" s="58">
        <f t="shared" si="10"/>
        <v>1.0737600568525987</v>
      </c>
      <c r="K30" s="58">
        <f t="shared" si="13"/>
        <v>1.0479966139287749</v>
      </c>
      <c r="L30" s="106">
        <v>52</v>
      </c>
      <c r="M30" s="129">
        <v>2009</v>
      </c>
      <c r="N30" s="108">
        <v>16.600000000000001</v>
      </c>
      <c r="O30" s="109">
        <v>21.7</v>
      </c>
      <c r="P30" s="132">
        <v>2010</v>
      </c>
    </row>
    <row r="31" spans="1:16">
      <c r="A31" s="93" t="s">
        <v>19</v>
      </c>
      <c r="B31" s="54">
        <v>1210</v>
      </c>
      <c r="C31" s="54">
        <v>2350</v>
      </c>
      <c r="D31" s="55">
        <v>5469</v>
      </c>
      <c r="E31" s="58">
        <f t="shared" si="11"/>
        <v>1.0621965882021667</v>
      </c>
      <c r="F31" s="58">
        <f t="shared" si="12"/>
        <v>1.0881380728999173</v>
      </c>
      <c r="G31" s="55">
        <v>3110</v>
      </c>
      <c r="H31" s="55">
        <v>5740</v>
      </c>
      <c r="I31" s="54">
        <v>9000</v>
      </c>
      <c r="J31" s="58">
        <f t="shared" si="10"/>
        <v>1.0434203073071426</v>
      </c>
      <c r="K31" s="58">
        <f t="shared" si="13"/>
        <v>1.0460033169316585</v>
      </c>
      <c r="L31" s="106">
        <v>55.9</v>
      </c>
      <c r="M31" s="129">
        <v>2010</v>
      </c>
      <c r="N31" s="108">
        <v>18.2</v>
      </c>
      <c r="O31" s="109">
        <v>29.9</v>
      </c>
      <c r="P31" s="132">
        <v>2008</v>
      </c>
    </row>
    <row r="32" spans="1:16">
      <c r="A32" s="93" t="s">
        <v>20</v>
      </c>
      <c r="B32" s="54">
        <v>1590</v>
      </c>
      <c r="C32" s="54">
        <v>3710</v>
      </c>
      <c r="D32" s="55">
        <v>6860</v>
      </c>
      <c r="E32" s="58">
        <f t="shared" si="11"/>
        <v>1.0602226540110951</v>
      </c>
      <c r="F32" s="58">
        <f t="shared" si="12"/>
        <v>1.0633959956937487</v>
      </c>
      <c r="G32" s="55">
        <v>3220</v>
      </c>
      <c r="H32" s="55">
        <v>6650</v>
      </c>
      <c r="I32" s="54">
        <v>11260</v>
      </c>
      <c r="J32" s="58">
        <f t="shared" si="10"/>
        <v>1.0513499557317556</v>
      </c>
      <c r="K32" s="58">
        <f t="shared" si="13"/>
        <v>1.0540753918224401</v>
      </c>
      <c r="L32" s="106">
        <v>51</v>
      </c>
      <c r="M32" s="129">
        <v>2009</v>
      </c>
      <c r="N32" s="108">
        <v>14.1</v>
      </c>
      <c r="O32" s="109">
        <v>20.9</v>
      </c>
      <c r="P32" s="132">
        <v>2010</v>
      </c>
    </row>
    <row r="33" spans="1:16">
      <c r="A33" s="93" t="s">
        <v>69</v>
      </c>
      <c r="B33" s="54">
        <v>710</v>
      </c>
      <c r="C33" s="54">
        <v>2110</v>
      </c>
      <c r="D33" s="55">
        <v>3370</v>
      </c>
      <c r="E33" s="58">
        <f t="shared" si="11"/>
        <v>1.064277454179531</v>
      </c>
      <c r="F33" s="58">
        <f t="shared" si="12"/>
        <v>1.0479359626472005</v>
      </c>
      <c r="G33" s="55">
        <v>2110</v>
      </c>
      <c r="H33" s="55">
        <v>4500</v>
      </c>
      <c r="I33" s="54">
        <v>6450</v>
      </c>
      <c r="J33" s="58">
        <f t="shared" si="10"/>
        <v>1.04570958881011</v>
      </c>
      <c r="K33" s="58">
        <f t="shared" si="13"/>
        <v>1.0366561299159267</v>
      </c>
      <c r="L33" s="106">
        <v>48</v>
      </c>
      <c r="M33" s="129">
        <v>2009</v>
      </c>
      <c r="N33" s="65" t="s">
        <v>91</v>
      </c>
      <c r="O33" s="107" t="s">
        <v>91</v>
      </c>
      <c r="P33" s="133" t="s">
        <v>91</v>
      </c>
    </row>
    <row r="34" spans="1:16">
      <c r="A34" s="93" t="s">
        <v>21</v>
      </c>
      <c r="B34" s="54">
        <v>940</v>
      </c>
      <c r="C34" s="54">
        <v>3310</v>
      </c>
      <c r="D34" s="56" t="s">
        <v>91</v>
      </c>
      <c r="E34" s="55" t="s">
        <v>91</v>
      </c>
      <c r="F34" s="55" t="s">
        <v>91</v>
      </c>
      <c r="G34" s="56" t="s">
        <v>91</v>
      </c>
      <c r="H34" s="56" t="s">
        <v>91</v>
      </c>
      <c r="I34" s="54" t="s">
        <v>91</v>
      </c>
      <c r="J34" s="58" t="s">
        <v>91</v>
      </c>
      <c r="K34" s="59" t="s">
        <v>91</v>
      </c>
      <c r="L34" s="106">
        <v>45.5</v>
      </c>
      <c r="M34" s="130">
        <v>2004</v>
      </c>
      <c r="N34" s="108">
        <v>25.2</v>
      </c>
      <c r="O34" s="109">
        <v>37.799999999999997</v>
      </c>
      <c r="P34" s="132">
        <v>2010</v>
      </c>
    </row>
    <row r="35" spans="1:16">
      <c r="A35" s="93" t="s">
        <v>22</v>
      </c>
      <c r="B35" s="54">
        <v>2160</v>
      </c>
      <c r="C35" s="54">
        <v>5010</v>
      </c>
      <c r="D35" s="55">
        <v>8910</v>
      </c>
      <c r="E35" s="58">
        <f t="shared" ref="E35:E52" si="14">(D35/B35)^(1/25)</f>
        <v>1.0583198895320118</v>
      </c>
      <c r="F35" s="58">
        <f t="shared" ref="F35:F37" si="15">(D35/C35)^(1/10)</f>
        <v>1.0592634759850426</v>
      </c>
      <c r="G35" s="55">
        <v>4720</v>
      </c>
      <c r="H35" s="55">
        <v>8780</v>
      </c>
      <c r="I35" s="54">
        <v>14960</v>
      </c>
      <c r="J35" s="58">
        <f t="shared" si="10"/>
        <v>1.0472239929928238</v>
      </c>
      <c r="K35" s="58">
        <f t="shared" ref="K35:K37" si="16">(I35/H35)^(1/10)</f>
        <v>1.0547358500621364</v>
      </c>
      <c r="L35" s="106">
        <v>47.2</v>
      </c>
      <c r="M35" s="129">
        <v>2010</v>
      </c>
      <c r="N35" s="108">
        <v>9</v>
      </c>
      <c r="O35" s="109">
        <v>10.1</v>
      </c>
      <c r="P35" s="132">
        <v>2010</v>
      </c>
    </row>
    <row r="36" spans="1:16">
      <c r="A36" s="93" t="s">
        <v>23</v>
      </c>
      <c r="B36" s="54">
        <v>960</v>
      </c>
      <c r="C36" s="54">
        <v>2060</v>
      </c>
      <c r="D36" s="55">
        <v>4630</v>
      </c>
      <c r="E36" s="58">
        <f t="shared" si="14"/>
        <v>1.0649577792775837</v>
      </c>
      <c r="F36" s="58">
        <f t="shared" si="15"/>
        <v>1.0843547271228597</v>
      </c>
      <c r="G36" s="55">
        <v>3170</v>
      </c>
      <c r="H36" s="55">
        <v>4790</v>
      </c>
      <c r="I36" s="54">
        <v>8790</v>
      </c>
      <c r="J36" s="58">
        <f t="shared" si="10"/>
        <v>1.0416388862371777</v>
      </c>
      <c r="K36" s="58">
        <f t="shared" si="16"/>
        <v>1.0625890499556849</v>
      </c>
      <c r="L36" s="106">
        <v>48.1</v>
      </c>
      <c r="M36" s="129">
        <v>2010</v>
      </c>
      <c r="N36" s="108">
        <v>12.5</v>
      </c>
      <c r="O36" s="109">
        <v>15.6</v>
      </c>
      <c r="P36" s="132">
        <v>2008</v>
      </c>
    </row>
    <row r="37" spans="1:16">
      <c r="A37" s="93" t="s">
        <v>26</v>
      </c>
      <c r="B37" s="54">
        <v>1510</v>
      </c>
      <c r="C37" s="54">
        <v>7100</v>
      </c>
      <c r="D37" s="55">
        <v>10290</v>
      </c>
      <c r="E37" s="58">
        <f t="shared" si="14"/>
        <v>1.0797856140918118</v>
      </c>
      <c r="F37" s="58">
        <f t="shared" si="15"/>
        <v>1.0378048658699259</v>
      </c>
      <c r="G37" s="55">
        <v>3550</v>
      </c>
      <c r="H37" s="55">
        <v>8500</v>
      </c>
      <c r="I37" s="54">
        <v>13540</v>
      </c>
      <c r="J37" s="58">
        <f t="shared" si="10"/>
        <v>1.0550076589393942</v>
      </c>
      <c r="K37" s="58">
        <f t="shared" si="16"/>
        <v>1.0476590619453852</v>
      </c>
      <c r="L37" s="106">
        <v>45.3</v>
      </c>
      <c r="M37" s="129">
        <v>2010</v>
      </c>
      <c r="N37" s="108">
        <v>15.9</v>
      </c>
      <c r="O37" s="109">
        <v>25.2</v>
      </c>
      <c r="P37" s="132">
        <v>2010</v>
      </c>
    </row>
    <row r="38" spans="1:16">
      <c r="A38" s="111" t="s">
        <v>55</v>
      </c>
      <c r="B38" s="112"/>
      <c r="C38" s="113"/>
      <c r="D38" s="113"/>
      <c r="E38" s="113"/>
      <c r="F38" s="113"/>
      <c r="G38" s="113"/>
      <c r="H38" s="113"/>
      <c r="I38" s="114"/>
      <c r="J38" s="113"/>
      <c r="K38" s="113"/>
      <c r="L38" s="98"/>
      <c r="M38" s="97"/>
      <c r="N38" s="98"/>
      <c r="O38" s="98"/>
      <c r="P38" s="115"/>
    </row>
    <row r="39" spans="1:16">
      <c r="A39" s="93" t="s">
        <v>29</v>
      </c>
      <c r="B39" s="54">
        <v>9160</v>
      </c>
      <c r="C39" s="54">
        <v>26000</v>
      </c>
      <c r="D39" s="55">
        <v>47070</v>
      </c>
      <c r="E39" s="58">
        <f t="shared" si="14"/>
        <v>1.0676624014644767</v>
      </c>
      <c r="F39" s="58">
        <f t="shared" ref="F39:F49" si="17">(D39/C39)^(1/10)</f>
        <v>1.0611507492142325</v>
      </c>
      <c r="G39" s="55">
        <v>14230</v>
      </c>
      <c r="H39" s="55">
        <v>28420</v>
      </c>
      <c r="I39" s="54">
        <v>40310</v>
      </c>
      <c r="J39" s="58">
        <f t="shared" si="10"/>
        <v>1.0425294113313326</v>
      </c>
      <c r="K39" s="58">
        <f t="shared" ref="K39:K49" si="18">(I39/H39)^(1/10)</f>
        <v>1.0355685975120921</v>
      </c>
      <c r="L39" s="106" t="s">
        <v>91</v>
      </c>
      <c r="M39" s="129" t="s">
        <v>91</v>
      </c>
      <c r="N39" s="108">
        <v>8.9</v>
      </c>
      <c r="O39" s="109">
        <v>8.8000000000000007</v>
      </c>
      <c r="P39" s="132">
        <v>2010</v>
      </c>
    </row>
    <row r="40" spans="1:16">
      <c r="A40" s="93" t="s">
        <v>31</v>
      </c>
      <c r="B40" s="54">
        <v>10600</v>
      </c>
      <c r="C40" s="54">
        <v>25440</v>
      </c>
      <c r="D40" s="55">
        <v>47130</v>
      </c>
      <c r="E40" s="58">
        <f t="shared" si="14"/>
        <v>1.0614991799188869</v>
      </c>
      <c r="F40" s="58">
        <f t="shared" si="17"/>
        <v>1.0635992766029634</v>
      </c>
      <c r="G40" s="55">
        <v>12660</v>
      </c>
      <c r="H40" s="55">
        <v>25470</v>
      </c>
      <c r="I40" s="54">
        <v>36570</v>
      </c>
      <c r="J40" s="58">
        <f t="shared" si="10"/>
        <v>1.0433443058500229</v>
      </c>
      <c r="K40" s="58">
        <f t="shared" si="18"/>
        <v>1.0368348865234427</v>
      </c>
      <c r="L40" s="106">
        <v>43</v>
      </c>
      <c r="M40" s="129">
        <v>2009</v>
      </c>
      <c r="N40" s="108">
        <v>21.6</v>
      </c>
      <c r="O40" s="109">
        <v>18.899999999999999</v>
      </c>
      <c r="P40" s="132">
        <v>2010</v>
      </c>
    </row>
    <row r="41" spans="1:16">
      <c r="A41" s="93" t="s">
        <v>33</v>
      </c>
      <c r="B41" s="54">
        <v>9560</v>
      </c>
      <c r="C41" s="54">
        <v>24270</v>
      </c>
      <c r="D41" s="55">
        <v>42190</v>
      </c>
      <c r="E41" s="58">
        <f t="shared" si="14"/>
        <v>1.0611824655992395</v>
      </c>
      <c r="F41" s="58">
        <f t="shared" si="17"/>
        <v>1.05685151646571</v>
      </c>
      <c r="G41" s="55">
        <v>12780</v>
      </c>
      <c r="H41" s="55">
        <v>25530</v>
      </c>
      <c r="I41" s="54">
        <v>34920</v>
      </c>
      <c r="J41" s="58">
        <f t="shared" si="10"/>
        <v>1.0410263809898861</v>
      </c>
      <c r="K41" s="58">
        <f t="shared" si="18"/>
        <v>1.0318161995351154</v>
      </c>
      <c r="L41" s="106" t="s">
        <v>91</v>
      </c>
      <c r="M41" s="129" t="s">
        <v>91</v>
      </c>
      <c r="N41" s="108">
        <v>22.2</v>
      </c>
      <c r="O41" s="109">
        <v>23.7</v>
      </c>
      <c r="P41" s="132">
        <v>2010</v>
      </c>
    </row>
    <row r="42" spans="1:16">
      <c r="A42" s="93" t="s">
        <v>35</v>
      </c>
      <c r="B42" s="54">
        <v>9530</v>
      </c>
      <c r="C42" s="54">
        <v>25300</v>
      </c>
      <c r="D42" s="55">
        <v>43280</v>
      </c>
      <c r="E42" s="58">
        <f t="shared" si="14"/>
        <v>1.0623992955598205</v>
      </c>
      <c r="F42" s="58">
        <f t="shared" si="17"/>
        <v>1.0551560006174336</v>
      </c>
      <c r="G42" s="55">
        <v>13840</v>
      </c>
      <c r="H42" s="55">
        <v>25480</v>
      </c>
      <c r="I42" s="54">
        <v>38410</v>
      </c>
      <c r="J42" s="58">
        <f t="shared" si="10"/>
        <v>1.0416752095834438</v>
      </c>
      <c r="K42" s="58">
        <f t="shared" si="18"/>
        <v>1.0418962822254783</v>
      </c>
      <c r="L42" s="106" t="s">
        <v>91</v>
      </c>
      <c r="M42" s="129" t="s">
        <v>91</v>
      </c>
      <c r="N42" s="108">
        <v>10.4</v>
      </c>
      <c r="O42" s="109">
        <v>8.8000000000000007</v>
      </c>
      <c r="P42" s="132">
        <v>2010</v>
      </c>
    </row>
    <row r="43" spans="1:16">
      <c r="A43" s="93" t="s">
        <v>37</v>
      </c>
      <c r="B43" s="54">
        <v>1860</v>
      </c>
      <c r="C43" s="54">
        <v>4580</v>
      </c>
      <c r="D43" s="55">
        <v>12860</v>
      </c>
      <c r="E43" s="58">
        <f t="shared" si="14"/>
        <v>1.0804113078573137</v>
      </c>
      <c r="F43" s="58">
        <f t="shared" si="17"/>
        <v>1.1087599981169165</v>
      </c>
      <c r="G43" s="55">
        <v>6920</v>
      </c>
      <c r="H43" s="55">
        <v>11290</v>
      </c>
      <c r="I43" s="54">
        <v>19720</v>
      </c>
      <c r="J43" s="58">
        <f t="shared" si="10"/>
        <v>1.0427784143724741</v>
      </c>
      <c r="K43" s="58">
        <f t="shared" si="18"/>
        <v>1.0573561529441953</v>
      </c>
      <c r="L43" s="106">
        <v>31.2</v>
      </c>
      <c r="M43" s="129">
        <v>2007</v>
      </c>
      <c r="N43" s="108">
        <v>27.9</v>
      </c>
      <c r="O43" s="109">
        <v>24.9</v>
      </c>
      <c r="P43" s="132">
        <v>2010</v>
      </c>
    </row>
    <row r="44" spans="1:16">
      <c r="A44" s="93" t="s">
        <v>38</v>
      </c>
      <c r="B44" s="54">
        <v>7710</v>
      </c>
      <c r="C44" s="54">
        <v>21010</v>
      </c>
      <c r="D44" s="55">
        <v>35550</v>
      </c>
      <c r="E44" s="58">
        <f t="shared" si="14"/>
        <v>1.0630444124162954</v>
      </c>
      <c r="F44" s="58">
        <f t="shared" si="17"/>
        <v>1.0540018065786951</v>
      </c>
      <c r="G44" s="55">
        <v>12820</v>
      </c>
      <c r="H44" s="55">
        <v>25560</v>
      </c>
      <c r="I44" s="54">
        <v>31960</v>
      </c>
      <c r="J44" s="58">
        <f t="shared" si="10"/>
        <v>1.037214906842862</v>
      </c>
      <c r="K44" s="58">
        <f t="shared" si="18"/>
        <v>1.0225971832267291</v>
      </c>
      <c r="L44" s="106" t="s">
        <v>91</v>
      </c>
      <c r="M44" s="129" t="s">
        <v>91</v>
      </c>
      <c r="N44" s="108">
        <v>26.8</v>
      </c>
      <c r="O44" s="109">
        <v>29.4</v>
      </c>
      <c r="P44" s="132">
        <v>2010</v>
      </c>
    </row>
    <row r="45" spans="1:16">
      <c r="A45" s="93" t="s">
        <v>63</v>
      </c>
      <c r="B45" s="54" t="s">
        <v>91</v>
      </c>
      <c r="C45" s="54">
        <v>4600</v>
      </c>
      <c r="D45" s="55">
        <v>12450</v>
      </c>
      <c r="E45" s="55" t="s">
        <v>91</v>
      </c>
      <c r="F45" s="58">
        <f t="shared" si="17"/>
        <v>1.1046918551271614</v>
      </c>
      <c r="G45" s="55" t="s">
        <v>91</v>
      </c>
      <c r="H45" s="55">
        <v>10480</v>
      </c>
      <c r="I45" s="54">
        <v>19310</v>
      </c>
      <c r="J45" s="58" t="s">
        <v>91</v>
      </c>
      <c r="K45" s="58">
        <f t="shared" si="18"/>
        <v>1.0630216241857662</v>
      </c>
      <c r="L45" s="106">
        <v>34</v>
      </c>
      <c r="M45" s="129">
        <v>2009</v>
      </c>
      <c r="N45" s="108">
        <v>22.4</v>
      </c>
      <c r="O45" s="109">
        <v>25.4</v>
      </c>
      <c r="P45" s="132">
        <v>2010</v>
      </c>
    </row>
    <row r="46" spans="1:16">
      <c r="A46" s="93" t="s">
        <v>42</v>
      </c>
      <c r="B46" s="54" t="s">
        <v>91</v>
      </c>
      <c r="C46" s="54">
        <v>11150</v>
      </c>
      <c r="D46" s="55">
        <v>23910</v>
      </c>
      <c r="E46" s="55" t="s">
        <v>91</v>
      </c>
      <c r="F46" s="58">
        <f t="shared" si="17"/>
        <v>1.0792709084080481</v>
      </c>
      <c r="G46" s="55" t="s">
        <v>91</v>
      </c>
      <c r="H46" s="55">
        <v>17570</v>
      </c>
      <c r="I46" s="54">
        <v>26120</v>
      </c>
      <c r="J46" s="58" t="s">
        <v>91</v>
      </c>
      <c r="K46" s="58">
        <f t="shared" si="18"/>
        <v>1.0404474283689749</v>
      </c>
      <c r="L46" s="106">
        <v>26</v>
      </c>
      <c r="M46" s="129">
        <v>2009</v>
      </c>
      <c r="N46" s="108">
        <v>15.2</v>
      </c>
      <c r="O46" s="109">
        <v>13.8</v>
      </c>
      <c r="P46" s="132">
        <v>2010</v>
      </c>
    </row>
    <row r="47" spans="1:16">
      <c r="A47" s="93" t="s">
        <v>46</v>
      </c>
      <c r="B47" s="54">
        <v>4440</v>
      </c>
      <c r="C47" s="54">
        <v>15420</v>
      </c>
      <c r="D47" s="55">
        <v>31450</v>
      </c>
      <c r="E47" s="58">
        <f t="shared" si="14"/>
        <v>1.0814576253426416</v>
      </c>
      <c r="F47" s="58">
        <f t="shared" si="17"/>
        <v>1.0738747417599868</v>
      </c>
      <c r="G47" s="55">
        <v>9090</v>
      </c>
      <c r="H47" s="55">
        <v>21130</v>
      </c>
      <c r="I47" s="54">
        <v>31170</v>
      </c>
      <c r="J47" s="58">
        <f t="shared" si="10"/>
        <v>1.0505262692582151</v>
      </c>
      <c r="K47" s="58">
        <f t="shared" si="18"/>
        <v>1.0396417952862855</v>
      </c>
      <c r="L47" s="106" t="s">
        <v>91</v>
      </c>
      <c r="M47" s="129" t="s">
        <v>91</v>
      </c>
      <c r="N47" s="108">
        <v>43.2</v>
      </c>
      <c r="O47" s="109">
        <v>39.799999999999997</v>
      </c>
      <c r="P47" s="132">
        <v>2010</v>
      </c>
    </row>
    <row r="48" spans="1:16">
      <c r="A48" s="93" t="s">
        <v>47</v>
      </c>
      <c r="B48" s="54">
        <v>12340</v>
      </c>
      <c r="C48" s="54">
        <v>29490</v>
      </c>
      <c r="D48" s="55">
        <v>50780</v>
      </c>
      <c r="E48" s="58">
        <f t="shared" si="14"/>
        <v>1.0582178951853494</v>
      </c>
      <c r="F48" s="58">
        <f t="shared" si="17"/>
        <v>1.0558489500683728</v>
      </c>
      <c r="G48" s="55">
        <v>14660</v>
      </c>
      <c r="H48" s="55">
        <v>27720</v>
      </c>
      <c r="I48" s="54">
        <v>40070</v>
      </c>
      <c r="J48" s="58">
        <f t="shared" si="10"/>
        <v>1.0410399954623326</v>
      </c>
      <c r="K48" s="58">
        <f t="shared" si="18"/>
        <v>1.0375346550603102</v>
      </c>
      <c r="L48" s="106" t="s">
        <v>91</v>
      </c>
      <c r="M48" s="129" t="s">
        <v>91</v>
      </c>
      <c r="N48" s="108">
        <v>26.7</v>
      </c>
      <c r="O48" s="109">
        <v>23.7</v>
      </c>
      <c r="P48" s="132">
        <v>2010</v>
      </c>
    </row>
    <row r="49" spans="1:16">
      <c r="A49" s="93" t="s">
        <v>50</v>
      </c>
      <c r="B49" s="54">
        <v>8169</v>
      </c>
      <c r="C49" s="54">
        <v>25910</v>
      </c>
      <c r="D49" s="55">
        <v>38410</v>
      </c>
      <c r="E49" s="58">
        <f t="shared" si="14"/>
        <v>1.0638760115168038</v>
      </c>
      <c r="F49" s="58">
        <f t="shared" si="17"/>
        <v>1.0401541099071778</v>
      </c>
      <c r="G49" s="55">
        <v>11740</v>
      </c>
      <c r="H49" s="55">
        <v>25930</v>
      </c>
      <c r="I49" s="54">
        <v>35600</v>
      </c>
      <c r="J49" s="58">
        <f t="shared" si="10"/>
        <v>1.0453729931106217</v>
      </c>
      <c r="K49" s="58">
        <f t="shared" si="18"/>
        <v>1.0322021233389991</v>
      </c>
      <c r="L49" s="106" t="s">
        <v>91</v>
      </c>
      <c r="M49" s="129" t="s">
        <v>91</v>
      </c>
      <c r="N49" s="108">
        <v>21.3</v>
      </c>
      <c r="O49" s="109">
        <v>16.899999999999999</v>
      </c>
      <c r="P49" s="132">
        <v>2010</v>
      </c>
    </row>
    <row r="50" spans="1:16">
      <c r="A50" s="111" t="s">
        <v>56</v>
      </c>
      <c r="B50" s="112"/>
      <c r="C50" s="113"/>
      <c r="D50" s="113"/>
      <c r="E50" s="113"/>
      <c r="F50" s="113"/>
      <c r="G50" s="113"/>
      <c r="H50" s="113"/>
      <c r="I50" s="114"/>
      <c r="J50" s="113"/>
      <c r="K50" s="113"/>
      <c r="L50" s="98"/>
      <c r="M50" s="97"/>
      <c r="N50" s="98"/>
      <c r="O50" s="98"/>
      <c r="P50" s="115"/>
    </row>
    <row r="51" spans="1:16">
      <c r="A51" s="94" t="s">
        <v>58</v>
      </c>
      <c r="B51" s="110">
        <v>13510</v>
      </c>
      <c r="C51" s="54">
        <v>22130</v>
      </c>
      <c r="D51" s="55">
        <v>43250</v>
      </c>
      <c r="E51" s="58">
        <f t="shared" si="14"/>
        <v>1.0476427949200724</v>
      </c>
      <c r="F51" s="58">
        <f t="shared" ref="F51:F52" si="19">(D51/C51)^(1/10)</f>
        <v>1.0693022232384959</v>
      </c>
      <c r="G51" s="55">
        <v>14960</v>
      </c>
      <c r="H51" s="55">
        <v>27670</v>
      </c>
      <c r="I51" s="54">
        <v>38400</v>
      </c>
      <c r="J51" s="58">
        <f t="shared" si="10"/>
        <v>1.0384270325146117</v>
      </c>
      <c r="K51" s="58">
        <f t="shared" ref="K51:K52" si="20">(I51/H51)^(1/10)</f>
        <v>1.0333137454007011</v>
      </c>
      <c r="L51" s="106" t="s">
        <v>91</v>
      </c>
      <c r="M51" s="129" t="s">
        <v>91</v>
      </c>
      <c r="N51" s="108">
        <v>17.100000000000001</v>
      </c>
      <c r="O51" s="109">
        <v>12.4</v>
      </c>
      <c r="P51" s="132">
        <v>2010</v>
      </c>
    </row>
    <row r="52" spans="1:16">
      <c r="A52" s="93" t="s">
        <v>52</v>
      </c>
      <c r="B52" s="54">
        <v>16850</v>
      </c>
      <c r="C52" s="54">
        <v>34890</v>
      </c>
      <c r="D52" s="55">
        <v>47360</v>
      </c>
      <c r="E52" s="58">
        <f t="shared" si="14"/>
        <v>1.0422033661635666</v>
      </c>
      <c r="F52" s="58">
        <f t="shared" si="19"/>
        <v>1.0310294545472074</v>
      </c>
      <c r="G52" s="55">
        <v>17520</v>
      </c>
      <c r="H52" s="55">
        <v>35690</v>
      </c>
      <c r="I52" s="54">
        <v>47210</v>
      </c>
      <c r="J52" s="58">
        <f t="shared" si="10"/>
        <v>1.0404470805901946</v>
      </c>
      <c r="K52" s="58">
        <f t="shared" si="20"/>
        <v>1.0283684525615102</v>
      </c>
      <c r="L52" s="106" t="s">
        <v>91</v>
      </c>
      <c r="M52" s="129" t="s">
        <v>91</v>
      </c>
      <c r="N52" s="108">
        <v>20.8</v>
      </c>
      <c r="O52" s="109">
        <v>15.8</v>
      </c>
      <c r="P52" s="132">
        <v>2010</v>
      </c>
    </row>
    <row r="53" spans="1:16">
      <c r="A53" s="1"/>
      <c r="B53" s="16"/>
      <c r="C53" s="19"/>
      <c r="D53" s="16"/>
      <c r="E53" s="16"/>
      <c r="F53" s="16"/>
      <c r="G53" s="16"/>
      <c r="H53" s="16"/>
      <c r="I53" s="57"/>
      <c r="J53" s="16"/>
      <c r="K53" s="16"/>
      <c r="L53" s="20"/>
      <c r="M53" s="51"/>
      <c r="N53" s="63"/>
    </row>
    <row r="54" spans="1:16" s="21" customFormat="1">
      <c r="A54" s="68" t="s">
        <v>110</v>
      </c>
      <c r="B54" s="68"/>
      <c r="C54" s="141"/>
      <c r="D54" s="141"/>
      <c r="E54" s="141"/>
      <c r="F54" s="141"/>
      <c r="G54" s="141"/>
      <c r="H54" s="141"/>
      <c r="I54" s="141"/>
      <c r="J54" s="141"/>
      <c r="K54" s="141"/>
      <c r="L54" s="141"/>
      <c r="M54" s="141"/>
      <c r="N54" s="70"/>
      <c r="O54" s="62"/>
      <c r="P54" s="64"/>
    </row>
    <row r="55" spans="1:16" ht="95.25" customHeight="1">
      <c r="A55" s="142" t="s">
        <v>111</v>
      </c>
      <c r="B55" s="142"/>
      <c r="C55" s="142"/>
      <c r="D55" s="142"/>
      <c r="E55" s="142"/>
      <c r="F55" s="142"/>
      <c r="G55" s="142"/>
      <c r="H55" s="142"/>
      <c r="I55" s="142"/>
      <c r="J55" s="142"/>
      <c r="K55" s="142"/>
      <c r="L55" s="142"/>
      <c r="M55" s="142"/>
      <c r="N55" s="70"/>
    </row>
    <row r="56" spans="1:16" ht="68.25" customHeight="1">
      <c r="A56" s="141" t="s">
        <v>92</v>
      </c>
      <c r="B56" s="141"/>
      <c r="C56" s="141"/>
      <c r="D56" s="141"/>
      <c r="E56" s="141"/>
      <c r="F56" s="141"/>
      <c r="G56" s="141"/>
      <c r="H56" s="141"/>
      <c r="I56" s="141"/>
      <c r="J56" s="141"/>
      <c r="K56" s="141"/>
      <c r="L56" s="141"/>
      <c r="M56" s="141"/>
      <c r="N56" s="70"/>
    </row>
    <row r="57" spans="1:16" ht="63.75" customHeight="1">
      <c r="A57" s="141" t="s">
        <v>93</v>
      </c>
      <c r="B57" s="141"/>
      <c r="C57" s="141"/>
      <c r="D57" s="141"/>
      <c r="E57" s="141"/>
      <c r="F57" s="141"/>
      <c r="G57" s="141"/>
      <c r="H57" s="141"/>
      <c r="I57" s="141"/>
      <c r="J57" s="141"/>
      <c r="K57" s="141"/>
      <c r="L57" s="141"/>
      <c r="M57" s="141"/>
      <c r="N57" s="70"/>
    </row>
    <row r="58" spans="1:16" ht="18" customHeight="1">
      <c r="A58" s="69" t="s">
        <v>116</v>
      </c>
      <c r="B58" s="69"/>
      <c r="C58" s="69"/>
      <c r="D58" s="69"/>
      <c r="E58" s="69"/>
      <c r="F58" s="69"/>
      <c r="G58" s="69"/>
      <c r="H58" s="69"/>
      <c r="I58" s="69"/>
      <c r="J58" s="69"/>
      <c r="K58" s="69"/>
      <c r="L58" s="69"/>
      <c r="M58" s="69"/>
    </row>
  </sheetData>
  <mergeCells count="8">
    <mergeCell ref="A58:M58"/>
    <mergeCell ref="N54:N57"/>
    <mergeCell ref="L1:M1"/>
    <mergeCell ref="A54:M54"/>
    <mergeCell ref="A55:M55"/>
    <mergeCell ref="A57:M57"/>
    <mergeCell ref="A56:M56"/>
    <mergeCell ref="N1:P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dimension ref="A1:U274"/>
  <sheetViews>
    <sheetView zoomScale="90" zoomScaleNormal="90" workbookViewId="0">
      <pane xSplit="1" ySplit="2" topLeftCell="B3" activePane="bottomRight" state="frozen"/>
      <selection pane="topRight" activeCell="B1" sqref="B1"/>
      <selection pane="bottomLeft" activeCell="A3" sqref="A3"/>
      <selection pane="bottomRight" activeCell="B3" sqref="B3"/>
    </sheetView>
  </sheetViews>
  <sheetFormatPr defaultRowHeight="15"/>
  <cols>
    <col min="1" max="1" width="26.5703125" style="8" customWidth="1"/>
    <col min="2" max="2" width="11.28515625" style="22" customWidth="1"/>
    <col min="3" max="3" width="9" style="8" customWidth="1"/>
    <col min="4" max="4" width="10.5703125" style="22" customWidth="1"/>
    <col min="5" max="5" width="11.85546875" style="22" hidden="1" customWidth="1"/>
    <col min="6" max="6" width="12.28515625" style="22" hidden="1" customWidth="1"/>
    <col min="7" max="8" width="14" style="22" hidden="1" customWidth="1"/>
    <col min="9" max="9" width="14" style="8" hidden="1" customWidth="1"/>
    <col min="10" max="10" width="13.85546875" style="22" hidden="1" customWidth="1"/>
    <col min="11" max="11" width="13.5703125" style="22" hidden="1" customWidth="1"/>
    <col min="12" max="12" width="14.28515625" style="22" hidden="1" customWidth="1"/>
    <col min="13" max="13" width="11.42578125" style="43" customWidth="1"/>
    <col min="14" max="14" width="10.42578125" style="22" customWidth="1"/>
    <col min="15" max="15" width="10" style="43" customWidth="1"/>
    <col min="16" max="16" width="11" style="8" customWidth="1"/>
    <col min="17" max="17" width="9.42578125" style="8" customWidth="1"/>
    <col min="18" max="18" width="11.7109375" style="8" customWidth="1"/>
    <col min="19" max="19" width="12.42578125" style="8" customWidth="1"/>
    <col min="20" max="20" width="11.7109375" style="8" customWidth="1"/>
    <col min="21" max="16384" width="9.140625" style="8"/>
  </cols>
  <sheetData>
    <row r="1" spans="1:21" s="23" customFormat="1" ht="59.25" customHeight="1">
      <c r="A1" s="48"/>
      <c r="B1" s="79" t="s">
        <v>81</v>
      </c>
      <c r="C1" s="79"/>
      <c r="D1" s="80" t="s">
        <v>85</v>
      </c>
      <c r="E1" s="80"/>
      <c r="F1" s="80"/>
      <c r="G1" s="80"/>
      <c r="H1" s="80"/>
      <c r="I1" s="80"/>
      <c r="J1" s="80"/>
      <c r="K1" s="80"/>
      <c r="L1" s="80"/>
      <c r="M1" s="80"/>
      <c r="N1" s="79" t="s">
        <v>84</v>
      </c>
      <c r="O1" s="79"/>
      <c r="P1" s="75" t="s">
        <v>82</v>
      </c>
      <c r="Q1" s="75"/>
      <c r="R1" s="75" t="s">
        <v>83</v>
      </c>
      <c r="S1" s="75"/>
      <c r="T1" s="75" t="s">
        <v>86</v>
      </c>
      <c r="U1" s="75"/>
    </row>
    <row r="2" spans="1:21" s="23" customFormat="1">
      <c r="A2" s="49" t="s">
        <v>0</v>
      </c>
      <c r="B2" s="41" t="s">
        <v>79</v>
      </c>
      <c r="C2" s="41" t="s">
        <v>80</v>
      </c>
      <c r="D2" s="41" t="s">
        <v>79</v>
      </c>
      <c r="E2" s="41" t="s">
        <v>80</v>
      </c>
      <c r="F2" s="41" t="s">
        <v>79</v>
      </c>
      <c r="G2" s="41" t="s">
        <v>80</v>
      </c>
      <c r="H2" s="41" t="s">
        <v>79</v>
      </c>
      <c r="I2" s="41" t="s">
        <v>80</v>
      </c>
      <c r="J2" s="41" t="s">
        <v>79</v>
      </c>
      <c r="K2" s="41" t="s">
        <v>80</v>
      </c>
      <c r="L2" s="41" t="s">
        <v>79</v>
      </c>
      <c r="M2" s="44" t="s">
        <v>80</v>
      </c>
      <c r="N2" s="46" t="s">
        <v>79</v>
      </c>
      <c r="O2" s="47" t="s">
        <v>80</v>
      </c>
      <c r="P2" s="41" t="s">
        <v>79</v>
      </c>
      <c r="Q2" s="41" t="s">
        <v>80</v>
      </c>
      <c r="R2" s="41" t="s">
        <v>79</v>
      </c>
      <c r="S2" s="41" t="s">
        <v>80</v>
      </c>
      <c r="T2" s="41" t="s">
        <v>79</v>
      </c>
      <c r="U2" s="41" t="s">
        <v>80</v>
      </c>
    </row>
    <row r="3" spans="1:21">
      <c r="A3" s="136" t="s">
        <v>70</v>
      </c>
      <c r="B3" s="137"/>
      <c r="C3" s="138"/>
      <c r="D3" s="139"/>
      <c r="E3" s="139"/>
      <c r="F3" s="139"/>
      <c r="G3" s="139"/>
      <c r="H3" s="139"/>
      <c r="I3" s="140"/>
      <c r="J3" s="139"/>
      <c r="K3" s="139"/>
      <c r="L3" s="139"/>
      <c r="M3" s="138"/>
      <c r="N3" s="139"/>
      <c r="O3" s="138"/>
      <c r="P3" s="140"/>
      <c r="Q3" s="138"/>
      <c r="R3" s="140"/>
      <c r="S3" s="138"/>
      <c r="T3" s="140"/>
      <c r="U3" s="138"/>
    </row>
    <row r="4" spans="1:21">
      <c r="A4" s="92" t="s">
        <v>59</v>
      </c>
      <c r="B4" s="30">
        <v>14</v>
      </c>
      <c r="C4" s="132">
        <v>2010</v>
      </c>
      <c r="D4" s="107">
        <v>23.4</v>
      </c>
      <c r="E4" s="30"/>
      <c r="F4" s="30"/>
      <c r="G4" s="30">
        <v>5.3</v>
      </c>
      <c r="H4" s="30"/>
      <c r="I4" s="28"/>
      <c r="J4" s="30">
        <v>27.8</v>
      </c>
      <c r="K4" s="30"/>
      <c r="L4" s="30"/>
      <c r="M4" s="132">
        <v>2005</v>
      </c>
      <c r="N4" s="107">
        <v>87.9</v>
      </c>
      <c r="O4" s="132">
        <v>2009</v>
      </c>
      <c r="P4" s="45">
        <v>126</v>
      </c>
      <c r="Q4" s="132">
        <v>2010</v>
      </c>
      <c r="R4" s="28">
        <v>51</v>
      </c>
      <c r="S4" s="132">
        <v>2011</v>
      </c>
      <c r="T4" s="28">
        <v>11</v>
      </c>
      <c r="U4" s="132">
        <v>2009</v>
      </c>
    </row>
    <row r="5" spans="1:21">
      <c r="A5" s="92" t="s">
        <v>60</v>
      </c>
      <c r="B5" s="30" t="s">
        <v>91</v>
      </c>
      <c r="C5" s="132" t="s">
        <v>91</v>
      </c>
      <c r="D5" s="30" t="s">
        <v>91</v>
      </c>
      <c r="E5" s="45" t="s">
        <v>91</v>
      </c>
      <c r="F5" s="30" t="s">
        <v>91</v>
      </c>
      <c r="G5" s="45" t="s">
        <v>91</v>
      </c>
      <c r="H5" s="30" t="s">
        <v>91</v>
      </c>
      <c r="I5" s="45" t="s">
        <v>91</v>
      </c>
      <c r="J5" s="30" t="s">
        <v>91</v>
      </c>
      <c r="K5" s="45" t="s">
        <v>91</v>
      </c>
      <c r="L5" s="30" t="s">
        <v>91</v>
      </c>
      <c r="M5" s="132" t="s">
        <v>91</v>
      </c>
      <c r="N5" s="30" t="s">
        <v>91</v>
      </c>
      <c r="O5" s="132" t="s">
        <v>91</v>
      </c>
      <c r="P5" s="45">
        <v>106</v>
      </c>
      <c r="Q5" s="132">
        <v>2010</v>
      </c>
      <c r="R5" s="28">
        <v>72</v>
      </c>
      <c r="S5" s="132">
        <v>2010</v>
      </c>
      <c r="T5" s="28">
        <v>32</v>
      </c>
      <c r="U5" s="132">
        <v>2010</v>
      </c>
    </row>
    <row r="6" spans="1:21">
      <c r="A6" s="92" t="s">
        <v>62</v>
      </c>
      <c r="B6" s="30">
        <v>18.2</v>
      </c>
      <c r="C6" s="132">
        <v>2010</v>
      </c>
      <c r="D6" s="107">
        <v>9.8000000000000007</v>
      </c>
      <c r="E6" s="30"/>
      <c r="F6" s="30"/>
      <c r="G6" s="30">
        <v>4.7</v>
      </c>
      <c r="H6" s="30"/>
      <c r="I6" s="28"/>
      <c r="J6" s="30">
        <v>25.4</v>
      </c>
      <c r="K6" s="30"/>
      <c r="L6" s="30"/>
      <c r="M6" s="132">
        <v>2010</v>
      </c>
      <c r="N6" s="107">
        <v>23.3</v>
      </c>
      <c r="O6" s="132">
        <v>2010</v>
      </c>
      <c r="P6" s="45">
        <v>102</v>
      </c>
      <c r="Q6" s="132">
        <v>2010</v>
      </c>
      <c r="R6" s="28">
        <v>36</v>
      </c>
      <c r="S6" s="132">
        <v>2010</v>
      </c>
      <c r="T6" s="28">
        <v>7</v>
      </c>
      <c r="U6" s="132">
        <v>2010</v>
      </c>
    </row>
    <row r="7" spans="1:21">
      <c r="A7" s="92" t="s">
        <v>61</v>
      </c>
      <c r="B7" s="30">
        <v>11.5</v>
      </c>
      <c r="C7" s="132">
        <v>2009</v>
      </c>
      <c r="D7" s="107">
        <v>27</v>
      </c>
      <c r="E7" s="30"/>
      <c r="F7" s="30"/>
      <c r="G7" s="30">
        <v>5.5</v>
      </c>
      <c r="H7" s="30"/>
      <c r="I7" s="28"/>
      <c r="J7" s="30">
        <v>24.4</v>
      </c>
      <c r="K7" s="30"/>
      <c r="L7" s="30"/>
      <c r="M7" s="132">
        <v>2007</v>
      </c>
      <c r="N7" s="107">
        <v>148.69999999999999</v>
      </c>
      <c r="O7" s="132">
        <v>2009</v>
      </c>
      <c r="P7" s="45">
        <v>106</v>
      </c>
      <c r="Q7" s="132">
        <v>2009</v>
      </c>
      <c r="R7" s="28">
        <v>59</v>
      </c>
      <c r="S7" s="132">
        <v>2009</v>
      </c>
      <c r="T7" s="28">
        <v>12</v>
      </c>
      <c r="U7" s="132">
        <v>2011</v>
      </c>
    </row>
    <row r="8" spans="1:21">
      <c r="A8" s="93" t="s">
        <v>9</v>
      </c>
      <c r="B8" s="30" t="s">
        <v>91</v>
      </c>
      <c r="C8" s="132" t="s">
        <v>91</v>
      </c>
      <c r="D8" s="107">
        <v>21.1</v>
      </c>
      <c r="E8" s="30"/>
      <c r="F8" s="30"/>
      <c r="G8" s="30">
        <v>6.7</v>
      </c>
      <c r="H8" s="30"/>
      <c r="I8" s="28"/>
      <c r="J8" s="30">
        <v>17.2</v>
      </c>
      <c r="K8" s="30"/>
      <c r="L8" s="30"/>
      <c r="M8" s="132">
        <v>2006</v>
      </c>
      <c r="N8" s="107">
        <v>273.60000000000002</v>
      </c>
      <c r="O8" s="132">
        <v>2004</v>
      </c>
      <c r="P8" s="45">
        <v>113</v>
      </c>
      <c r="Q8" s="132">
        <v>2009</v>
      </c>
      <c r="R8" s="28">
        <v>60</v>
      </c>
      <c r="S8" s="132">
        <v>2009</v>
      </c>
      <c r="T8" s="28">
        <v>4</v>
      </c>
      <c r="U8" s="132">
        <v>2009</v>
      </c>
    </row>
    <row r="9" spans="1:21">
      <c r="A9" s="93" t="s">
        <v>68</v>
      </c>
      <c r="B9" s="30" t="s">
        <v>91</v>
      </c>
      <c r="C9" s="132" t="s">
        <v>91</v>
      </c>
      <c r="D9" s="107">
        <v>84.8</v>
      </c>
      <c r="E9" s="30"/>
      <c r="F9" s="30"/>
      <c r="G9" s="30"/>
      <c r="H9" s="30"/>
      <c r="I9" s="28"/>
      <c r="J9" s="30"/>
      <c r="K9" s="30"/>
      <c r="L9" s="30"/>
      <c r="M9" s="132">
        <v>2006</v>
      </c>
      <c r="N9" s="30" t="s">
        <v>91</v>
      </c>
      <c r="O9" s="132" t="s">
        <v>91</v>
      </c>
      <c r="P9" s="45">
        <v>115</v>
      </c>
      <c r="Q9" s="132">
        <v>2010</v>
      </c>
      <c r="R9" s="28">
        <v>25</v>
      </c>
      <c r="S9" s="132">
        <v>2010</v>
      </c>
      <c r="T9" s="28">
        <v>5</v>
      </c>
      <c r="U9" s="132">
        <v>2011</v>
      </c>
    </row>
    <row r="10" spans="1:21">
      <c r="A10" s="93" t="s">
        <v>10</v>
      </c>
      <c r="B10" s="30" t="s">
        <v>91</v>
      </c>
      <c r="C10" s="132" t="s">
        <v>91</v>
      </c>
      <c r="D10" s="30" t="s">
        <v>91</v>
      </c>
      <c r="E10" s="45" t="s">
        <v>91</v>
      </c>
      <c r="F10" s="30" t="s">
        <v>91</v>
      </c>
      <c r="G10" s="45" t="s">
        <v>91</v>
      </c>
      <c r="H10" s="30" t="s">
        <v>91</v>
      </c>
      <c r="I10" s="45" t="s">
        <v>91</v>
      </c>
      <c r="J10" s="30" t="s">
        <v>91</v>
      </c>
      <c r="K10" s="45" t="s">
        <v>91</v>
      </c>
      <c r="L10" s="30" t="s">
        <v>91</v>
      </c>
      <c r="M10" s="132" t="s">
        <v>91</v>
      </c>
      <c r="N10" s="30" t="s">
        <v>91</v>
      </c>
      <c r="O10" s="132" t="s">
        <v>91</v>
      </c>
      <c r="P10" s="45">
        <v>83</v>
      </c>
      <c r="Q10" s="132">
        <v>2010</v>
      </c>
      <c r="R10" s="28">
        <v>44</v>
      </c>
      <c r="S10" s="132">
        <v>2010</v>
      </c>
      <c r="T10" s="28">
        <v>10</v>
      </c>
      <c r="U10" s="132">
        <v>2005</v>
      </c>
    </row>
    <row r="11" spans="1:21">
      <c r="A11" s="93" t="s">
        <v>12</v>
      </c>
      <c r="B11" s="30">
        <v>16.399999999999999</v>
      </c>
      <c r="C11" s="132">
        <v>2010</v>
      </c>
      <c r="D11" s="107">
        <v>30.1</v>
      </c>
      <c r="E11" s="30">
        <v>28</v>
      </c>
      <c r="F11" s="30"/>
      <c r="G11" s="30">
        <v>5.6</v>
      </c>
      <c r="H11" s="30"/>
      <c r="I11" s="28"/>
      <c r="J11" s="30"/>
      <c r="K11" s="30">
        <v>24</v>
      </c>
      <c r="L11" s="30"/>
      <c r="M11" s="132">
        <v>2006</v>
      </c>
      <c r="N11" s="107">
        <v>186.9</v>
      </c>
      <c r="O11" s="132">
        <v>2010</v>
      </c>
      <c r="P11" s="45">
        <v>87</v>
      </c>
      <c r="Q11" s="132">
        <v>2010</v>
      </c>
      <c r="R11" s="28">
        <v>37</v>
      </c>
      <c r="S11" s="132">
        <v>2010</v>
      </c>
      <c r="T11" s="28">
        <v>8</v>
      </c>
      <c r="U11" s="132">
        <v>2010</v>
      </c>
    </row>
    <row r="12" spans="1:21">
      <c r="A12" s="93" t="s">
        <v>24</v>
      </c>
      <c r="B12" s="30">
        <v>17.600000000000001</v>
      </c>
      <c r="C12" s="132">
        <v>2010</v>
      </c>
      <c r="D12" s="107">
        <v>19.8</v>
      </c>
      <c r="E12" s="30"/>
      <c r="F12" s="30"/>
      <c r="G12" s="30">
        <v>6</v>
      </c>
      <c r="H12" s="30"/>
      <c r="I12" s="28"/>
      <c r="J12" s="30">
        <v>19.2</v>
      </c>
      <c r="K12" s="30"/>
      <c r="L12" s="30"/>
      <c r="M12" s="132">
        <v>2010</v>
      </c>
      <c r="N12" s="30" t="s">
        <v>91</v>
      </c>
      <c r="O12" s="132" t="s">
        <v>91</v>
      </c>
      <c r="P12" s="45">
        <v>102</v>
      </c>
      <c r="Q12" s="132">
        <v>2009</v>
      </c>
      <c r="R12" s="28">
        <v>94</v>
      </c>
      <c r="S12" s="132">
        <v>2009</v>
      </c>
      <c r="T12" s="28"/>
      <c r="U12" s="132"/>
    </row>
    <row r="13" spans="1:21">
      <c r="A13" s="93" t="s">
        <v>71</v>
      </c>
      <c r="B13" s="30" t="s">
        <v>91</v>
      </c>
      <c r="C13" s="132" t="s">
        <v>91</v>
      </c>
      <c r="D13" s="30" t="s">
        <v>91</v>
      </c>
      <c r="E13" s="45" t="s">
        <v>91</v>
      </c>
      <c r="F13" s="30" t="s">
        <v>91</v>
      </c>
      <c r="G13" s="45" t="s">
        <v>91</v>
      </c>
      <c r="H13" s="30" t="s">
        <v>91</v>
      </c>
      <c r="I13" s="45" t="s">
        <v>91</v>
      </c>
      <c r="J13" s="30" t="s">
        <v>91</v>
      </c>
      <c r="K13" s="45" t="s">
        <v>91</v>
      </c>
      <c r="L13" s="30" t="s">
        <v>91</v>
      </c>
      <c r="M13" s="132" t="s">
        <v>91</v>
      </c>
      <c r="N13" s="107">
        <v>26.9</v>
      </c>
      <c r="O13" s="132">
        <v>2006</v>
      </c>
      <c r="P13" s="45">
        <v>104</v>
      </c>
      <c r="Q13" s="132">
        <v>2010</v>
      </c>
      <c r="R13" s="28">
        <v>82</v>
      </c>
      <c r="S13" s="132"/>
      <c r="T13" s="28">
        <v>55</v>
      </c>
      <c r="U13" s="132">
        <v>2010</v>
      </c>
    </row>
    <row r="14" spans="1:21">
      <c r="A14" s="136" t="s">
        <v>66</v>
      </c>
      <c r="B14" s="137"/>
      <c r="C14" s="138"/>
      <c r="D14" s="139"/>
      <c r="E14" s="139"/>
      <c r="F14" s="139"/>
      <c r="G14" s="139"/>
      <c r="H14" s="139"/>
      <c r="I14" s="140"/>
      <c r="J14" s="139"/>
      <c r="K14" s="139"/>
      <c r="L14" s="139"/>
      <c r="M14" s="138"/>
      <c r="N14" s="139"/>
      <c r="O14" s="138"/>
      <c r="P14" s="140"/>
      <c r="Q14" s="138"/>
      <c r="R14" s="140"/>
      <c r="S14" s="138"/>
      <c r="T14" s="140"/>
      <c r="U14" s="138"/>
    </row>
    <row r="15" spans="1:21">
      <c r="A15" s="93" t="s">
        <v>67</v>
      </c>
      <c r="B15" s="30">
        <v>20.3</v>
      </c>
      <c r="C15" s="132">
        <v>2009</v>
      </c>
      <c r="D15" s="107">
        <v>17.5</v>
      </c>
      <c r="E15" s="30">
        <v>18.8</v>
      </c>
      <c r="F15" s="30"/>
      <c r="G15" s="30"/>
      <c r="H15" s="30">
        <v>5.0999999999999996</v>
      </c>
      <c r="I15" s="28"/>
      <c r="J15" s="30"/>
      <c r="K15" s="30"/>
      <c r="L15" s="30">
        <v>13.5</v>
      </c>
      <c r="M15" s="132">
        <v>2007</v>
      </c>
      <c r="N15" s="107">
        <v>20.7</v>
      </c>
      <c r="O15" s="132">
        <v>2009</v>
      </c>
      <c r="P15" s="45">
        <v>105</v>
      </c>
      <c r="Q15" s="132">
        <v>2010</v>
      </c>
      <c r="R15" s="28">
        <v>131</v>
      </c>
      <c r="S15" s="132">
        <v>2010</v>
      </c>
      <c r="T15" s="28">
        <v>80</v>
      </c>
      <c r="U15" s="132">
        <v>2010</v>
      </c>
    </row>
    <row r="16" spans="1:21">
      <c r="A16" s="93" t="s">
        <v>18</v>
      </c>
      <c r="B16" s="30" t="s">
        <v>91</v>
      </c>
      <c r="C16" s="132" t="s">
        <v>91</v>
      </c>
      <c r="D16" s="30" t="s">
        <v>91</v>
      </c>
      <c r="E16" s="45" t="s">
        <v>91</v>
      </c>
      <c r="F16" s="30" t="s">
        <v>91</v>
      </c>
      <c r="G16" s="45" t="s">
        <v>91</v>
      </c>
      <c r="H16" s="30" t="s">
        <v>91</v>
      </c>
      <c r="I16" s="45" t="s">
        <v>91</v>
      </c>
      <c r="J16" s="30" t="s">
        <v>91</v>
      </c>
      <c r="K16" s="45" t="s">
        <v>91</v>
      </c>
      <c r="L16" s="30" t="s">
        <v>91</v>
      </c>
      <c r="M16" s="132" t="s">
        <v>91</v>
      </c>
      <c r="N16" s="30" t="s">
        <v>91</v>
      </c>
      <c r="O16" s="132" t="s">
        <v>91</v>
      </c>
      <c r="P16" s="45">
        <v>111</v>
      </c>
      <c r="Q16" s="132">
        <v>2010</v>
      </c>
      <c r="R16" s="28">
        <v>81</v>
      </c>
      <c r="S16" s="132">
        <v>2010</v>
      </c>
      <c r="T16" s="28">
        <v>27</v>
      </c>
      <c r="U16" s="132">
        <v>2010</v>
      </c>
    </row>
    <row r="17" spans="1:21">
      <c r="A17" s="93" t="s">
        <v>40</v>
      </c>
      <c r="B17" s="30">
        <v>23.7</v>
      </c>
      <c r="C17" s="132">
        <v>2010</v>
      </c>
      <c r="D17" s="107">
        <v>24.3</v>
      </c>
      <c r="E17" s="30"/>
      <c r="F17" s="30"/>
      <c r="G17" s="30">
        <v>3.8</v>
      </c>
      <c r="H17" s="30"/>
      <c r="I17" s="28"/>
      <c r="J17" s="30"/>
      <c r="K17" s="30"/>
      <c r="L17" s="30">
        <v>9.4</v>
      </c>
      <c r="M17" s="132">
        <v>2010</v>
      </c>
      <c r="N17" s="107">
        <v>25.3</v>
      </c>
      <c r="O17" s="132">
        <v>2010</v>
      </c>
      <c r="P17" s="45">
        <v>103</v>
      </c>
      <c r="Q17" s="132">
        <v>2010</v>
      </c>
      <c r="R17" s="28">
        <v>102</v>
      </c>
      <c r="S17" s="132">
        <v>2010</v>
      </c>
      <c r="T17" s="28">
        <v>60</v>
      </c>
      <c r="U17" s="132">
        <v>2010</v>
      </c>
    </row>
    <row r="18" spans="1:21">
      <c r="A18" s="93" t="s">
        <v>44</v>
      </c>
      <c r="B18" s="30">
        <v>23.3</v>
      </c>
      <c r="C18" s="132">
        <v>2009</v>
      </c>
      <c r="D18" s="107">
        <v>22.2</v>
      </c>
      <c r="E18" s="30">
        <v>23.8</v>
      </c>
      <c r="F18" s="30"/>
      <c r="G18" s="30"/>
      <c r="H18" s="30">
        <v>5</v>
      </c>
      <c r="I18" s="28"/>
      <c r="J18" s="30"/>
      <c r="K18" s="30"/>
      <c r="L18" s="30">
        <v>15.8</v>
      </c>
      <c r="M18" s="132">
        <v>2007</v>
      </c>
      <c r="N18" s="107">
        <v>13.2</v>
      </c>
      <c r="O18" s="132">
        <v>2009</v>
      </c>
      <c r="P18" s="45">
        <v>106</v>
      </c>
      <c r="Q18" s="132">
        <v>2010</v>
      </c>
      <c r="R18" s="28">
        <v>97</v>
      </c>
      <c r="S18" s="132">
        <v>2010</v>
      </c>
      <c r="T18" s="28">
        <v>103</v>
      </c>
      <c r="U18" s="132">
        <v>2010</v>
      </c>
    </row>
    <row r="19" spans="1:21">
      <c r="A19" s="93" t="s">
        <v>49</v>
      </c>
      <c r="B19" s="30" t="s">
        <v>91</v>
      </c>
      <c r="C19" s="132" t="s">
        <v>91</v>
      </c>
      <c r="D19" s="30" t="s">
        <v>91</v>
      </c>
      <c r="E19" s="45" t="s">
        <v>91</v>
      </c>
      <c r="F19" s="30" t="s">
        <v>91</v>
      </c>
      <c r="G19" s="45" t="s">
        <v>91</v>
      </c>
      <c r="H19" s="30" t="s">
        <v>91</v>
      </c>
      <c r="I19" s="45" t="s">
        <v>91</v>
      </c>
      <c r="J19" s="30" t="s">
        <v>91</v>
      </c>
      <c r="K19" s="45" t="s">
        <v>91</v>
      </c>
      <c r="L19" s="30" t="s">
        <v>91</v>
      </c>
      <c r="M19" s="132" t="s">
        <v>91</v>
      </c>
      <c r="N19" s="30" t="s">
        <v>91</v>
      </c>
      <c r="O19" s="132" t="s">
        <v>91</v>
      </c>
      <c r="P19" s="45">
        <v>100</v>
      </c>
      <c r="Q19" s="132">
        <v>2010</v>
      </c>
      <c r="R19" s="28">
        <v>100</v>
      </c>
      <c r="S19" s="132">
        <v>2010</v>
      </c>
      <c r="T19" s="28">
        <v>84</v>
      </c>
      <c r="U19" s="132">
        <v>2010</v>
      </c>
    </row>
    <row r="20" spans="1:21">
      <c r="A20" s="136" t="s">
        <v>54</v>
      </c>
      <c r="B20" s="137"/>
      <c r="C20" s="138"/>
      <c r="D20" s="139"/>
      <c r="E20" s="139"/>
      <c r="F20" s="139"/>
      <c r="G20" s="139"/>
      <c r="H20" s="139"/>
      <c r="I20" s="140"/>
      <c r="J20" s="139"/>
      <c r="K20" s="139"/>
      <c r="L20" s="139"/>
      <c r="M20" s="138"/>
      <c r="N20" s="139"/>
      <c r="O20" s="138"/>
      <c r="P20" s="140"/>
      <c r="Q20" s="138"/>
      <c r="R20" s="140"/>
      <c r="S20" s="138"/>
      <c r="T20" s="140"/>
      <c r="U20" s="138"/>
    </row>
    <row r="21" spans="1:21">
      <c r="A21" s="93" t="s">
        <v>6</v>
      </c>
      <c r="B21" s="30">
        <v>6.8</v>
      </c>
      <c r="C21" s="132">
        <v>2010</v>
      </c>
      <c r="D21" s="107">
        <v>6.8</v>
      </c>
      <c r="E21" s="30"/>
      <c r="F21" s="30"/>
      <c r="G21" s="30">
        <v>2.6</v>
      </c>
      <c r="H21" s="30"/>
      <c r="I21" s="28"/>
      <c r="J21" s="30"/>
      <c r="K21" s="30"/>
      <c r="L21" s="30"/>
      <c r="M21" s="132">
        <v>2010</v>
      </c>
      <c r="N21" s="107">
        <v>27.4</v>
      </c>
      <c r="O21" s="132">
        <v>2010</v>
      </c>
      <c r="P21" s="45">
        <v>127</v>
      </c>
      <c r="Q21" s="132">
        <v>2010</v>
      </c>
      <c r="R21" s="28">
        <v>46</v>
      </c>
      <c r="S21" s="132">
        <v>2010</v>
      </c>
      <c r="T21" s="28">
        <v>13</v>
      </c>
      <c r="U21" s="132">
        <v>2010</v>
      </c>
    </row>
    <row r="22" spans="1:21">
      <c r="A22" s="93" t="s">
        <v>7</v>
      </c>
      <c r="B22" s="30" t="s">
        <v>91</v>
      </c>
      <c r="C22" s="132" t="s">
        <v>91</v>
      </c>
      <c r="D22" s="107">
        <v>13.8</v>
      </c>
      <c r="E22" s="30"/>
      <c r="F22" s="30"/>
      <c r="G22" s="30">
        <v>3.3</v>
      </c>
      <c r="H22" s="30"/>
      <c r="I22" s="28"/>
      <c r="J22" s="30">
        <v>10.5</v>
      </c>
      <c r="K22" s="30"/>
      <c r="L22" s="30"/>
      <c r="M22" s="132">
        <v>2010</v>
      </c>
      <c r="N22" s="107">
        <v>70</v>
      </c>
      <c r="O22" s="132">
        <v>2010</v>
      </c>
      <c r="P22" s="45">
        <v>116</v>
      </c>
      <c r="Q22" s="132">
        <v>2008</v>
      </c>
      <c r="R22" s="28">
        <v>63</v>
      </c>
      <c r="S22" s="132">
        <v>2010</v>
      </c>
      <c r="T22" s="28">
        <v>18</v>
      </c>
      <c r="U22" s="132">
        <v>2010</v>
      </c>
    </row>
    <row r="23" spans="1:21">
      <c r="A23" s="93" t="s">
        <v>8</v>
      </c>
      <c r="B23" s="30">
        <v>10.5</v>
      </c>
      <c r="C23" s="132">
        <v>2010</v>
      </c>
      <c r="D23" s="107">
        <v>8.8000000000000007</v>
      </c>
      <c r="E23" s="30"/>
      <c r="F23" s="30"/>
      <c r="G23" s="30">
        <v>3</v>
      </c>
      <c r="H23" s="30"/>
      <c r="I23" s="28"/>
      <c r="J23" s="30">
        <v>17.100000000000001</v>
      </c>
      <c r="K23" s="30"/>
      <c r="L23" s="30"/>
      <c r="M23" s="132">
        <v>2010</v>
      </c>
      <c r="N23" s="107">
        <v>23.1</v>
      </c>
      <c r="O23" s="132">
        <v>2010</v>
      </c>
      <c r="P23" s="45">
        <v>118</v>
      </c>
      <c r="Q23" s="132">
        <v>2010</v>
      </c>
      <c r="R23" s="28">
        <v>77</v>
      </c>
      <c r="S23" s="132">
        <v>2010</v>
      </c>
      <c r="T23" s="28">
        <v>23</v>
      </c>
      <c r="U23" s="132">
        <v>2010</v>
      </c>
    </row>
    <row r="24" spans="1:21">
      <c r="A24" s="93" t="s">
        <v>11</v>
      </c>
      <c r="B24" s="30">
        <v>9</v>
      </c>
      <c r="C24" s="132">
        <v>2008</v>
      </c>
      <c r="D24" s="107">
        <v>8.8000000000000007</v>
      </c>
      <c r="E24" s="30"/>
      <c r="F24" s="30">
        <v>9.1</v>
      </c>
      <c r="G24" s="30"/>
      <c r="H24" s="30">
        <v>2.7</v>
      </c>
      <c r="I24" s="28"/>
      <c r="J24" s="30"/>
      <c r="K24" s="30">
        <v>15</v>
      </c>
      <c r="L24" s="30"/>
      <c r="M24" s="132">
        <v>2007</v>
      </c>
      <c r="N24" s="107">
        <v>9.6</v>
      </c>
      <c r="O24" s="132">
        <v>2008</v>
      </c>
      <c r="P24" s="45">
        <v>106</v>
      </c>
      <c r="Q24" s="132">
        <v>2009</v>
      </c>
      <c r="R24" s="28">
        <v>85</v>
      </c>
      <c r="S24" s="132">
        <v>2009</v>
      </c>
      <c r="T24" s="28">
        <v>28</v>
      </c>
      <c r="U24" s="132">
        <v>2009</v>
      </c>
    </row>
    <row r="25" spans="1:21">
      <c r="A25" s="93" t="s">
        <v>25</v>
      </c>
      <c r="B25" s="30">
        <v>24.4</v>
      </c>
      <c r="C25" s="132">
        <v>2009</v>
      </c>
      <c r="D25" s="107">
        <v>15.4</v>
      </c>
      <c r="E25" s="30"/>
      <c r="F25" s="30"/>
      <c r="G25" s="30">
        <v>3.8</v>
      </c>
      <c r="H25" s="30"/>
      <c r="I25" s="28"/>
      <c r="J25" s="30">
        <v>22.3</v>
      </c>
      <c r="K25" s="30"/>
      <c r="L25" s="30"/>
      <c r="M25" s="132">
        <v>2010</v>
      </c>
      <c r="N25" s="107">
        <v>17.600000000000001</v>
      </c>
      <c r="O25" s="132">
        <v>2010</v>
      </c>
      <c r="P25" s="45">
        <v>91</v>
      </c>
      <c r="Q25" s="132">
        <v>2009</v>
      </c>
      <c r="R25" s="28">
        <v>77</v>
      </c>
      <c r="S25" s="132">
        <v>2010</v>
      </c>
      <c r="T25" s="28">
        <v>46</v>
      </c>
      <c r="U25" s="132">
        <v>2010</v>
      </c>
    </row>
    <row r="26" spans="1:21">
      <c r="A26" s="93" t="s">
        <v>13</v>
      </c>
      <c r="B26" s="30">
        <v>27.6</v>
      </c>
      <c r="C26" s="132">
        <v>2010</v>
      </c>
      <c r="D26" s="107">
        <v>25.8</v>
      </c>
      <c r="E26" s="30"/>
      <c r="F26" s="30"/>
      <c r="G26" s="30">
        <v>6.6</v>
      </c>
      <c r="H26" s="30"/>
      <c r="I26" s="28"/>
      <c r="J26" s="30"/>
      <c r="K26" s="30"/>
      <c r="L26" s="30">
        <v>19.8</v>
      </c>
      <c r="M26" s="132">
        <v>2010</v>
      </c>
      <c r="N26" s="107">
        <v>43.3</v>
      </c>
      <c r="O26" s="132">
        <v>2010</v>
      </c>
      <c r="P26" s="45">
        <v>110</v>
      </c>
      <c r="Q26" s="132">
        <v>2010</v>
      </c>
      <c r="R26" s="28">
        <v>77</v>
      </c>
      <c r="S26" s="132">
        <v>2010</v>
      </c>
      <c r="T26" s="28">
        <v>22</v>
      </c>
      <c r="U26" s="132">
        <v>2010</v>
      </c>
    </row>
    <row r="27" spans="1:21">
      <c r="A27" s="136" t="s">
        <v>57</v>
      </c>
      <c r="B27" s="137"/>
      <c r="C27" s="138"/>
      <c r="D27" s="139"/>
      <c r="E27" s="139"/>
      <c r="F27" s="139"/>
      <c r="G27" s="139"/>
      <c r="H27" s="139"/>
      <c r="I27" s="140"/>
      <c r="J27" s="139"/>
      <c r="K27" s="139"/>
      <c r="L27" s="139"/>
      <c r="M27" s="138"/>
      <c r="N27" s="139"/>
      <c r="O27" s="138"/>
      <c r="P27" s="140"/>
      <c r="Q27" s="138"/>
      <c r="R27" s="140"/>
      <c r="S27" s="138"/>
      <c r="T27" s="140"/>
      <c r="U27" s="138"/>
    </row>
    <row r="28" spans="1:21">
      <c r="A28" s="93" t="s">
        <v>15</v>
      </c>
      <c r="B28" s="30">
        <v>16.399999999999999</v>
      </c>
      <c r="C28" s="132">
        <v>2010</v>
      </c>
      <c r="D28" s="107">
        <v>25.1</v>
      </c>
      <c r="E28" s="30"/>
      <c r="F28" s="30"/>
      <c r="G28" s="30">
        <v>5.8</v>
      </c>
      <c r="H28" s="30"/>
      <c r="I28" s="28"/>
      <c r="J28" s="30"/>
      <c r="K28" s="30">
        <v>14</v>
      </c>
      <c r="L28" s="30"/>
      <c r="M28" s="132">
        <v>2010</v>
      </c>
      <c r="N28" s="107">
        <v>18.399999999999999</v>
      </c>
      <c r="O28" s="132">
        <v>2010</v>
      </c>
      <c r="P28" s="45">
        <v>118</v>
      </c>
      <c r="Q28" s="132">
        <v>2010</v>
      </c>
      <c r="R28" s="28">
        <v>90</v>
      </c>
      <c r="S28" s="132">
        <v>2010</v>
      </c>
      <c r="T28" s="28">
        <v>75</v>
      </c>
      <c r="U28" s="132">
        <v>2010</v>
      </c>
    </row>
    <row r="29" spans="1:21">
      <c r="A29" s="93" t="s">
        <v>16</v>
      </c>
      <c r="B29" s="30">
        <v>20.2</v>
      </c>
      <c r="C29" s="132">
        <v>2009</v>
      </c>
      <c r="D29" s="107">
        <v>18</v>
      </c>
      <c r="E29" s="30">
        <v>20.5</v>
      </c>
      <c r="F29" s="30"/>
      <c r="G29" s="30"/>
      <c r="H29" s="30">
        <v>5.6</v>
      </c>
      <c r="I29" s="28"/>
      <c r="J29" s="30"/>
      <c r="K29" s="30">
        <v>16.8</v>
      </c>
      <c r="L29" s="30"/>
      <c r="M29" s="132">
        <v>2007</v>
      </c>
      <c r="N29" s="107">
        <v>28.4</v>
      </c>
      <c r="O29" s="132">
        <v>2009</v>
      </c>
      <c r="P29" s="45">
        <v>137</v>
      </c>
      <c r="Q29" s="132">
        <v>2006</v>
      </c>
      <c r="R29" s="28">
        <v>106</v>
      </c>
      <c r="S29" s="132">
        <v>2006</v>
      </c>
      <c r="U29" s="132"/>
    </row>
    <row r="30" spans="1:21">
      <c r="A30" s="93" t="s">
        <v>17</v>
      </c>
      <c r="B30" s="30">
        <v>14.8</v>
      </c>
      <c r="C30" s="132">
        <v>2010</v>
      </c>
      <c r="D30" s="107">
        <v>15.4</v>
      </c>
      <c r="E30" s="30"/>
      <c r="F30" s="30"/>
      <c r="G30" s="30">
        <v>4.2</v>
      </c>
      <c r="H30" s="30"/>
      <c r="I30" s="28"/>
      <c r="J30" s="30">
        <v>17.8</v>
      </c>
      <c r="K30" s="30"/>
      <c r="L30" s="30"/>
      <c r="M30" s="132">
        <v>2010</v>
      </c>
      <c r="N30" s="107">
        <v>16.3</v>
      </c>
      <c r="O30" s="132">
        <v>2010</v>
      </c>
      <c r="P30" s="45">
        <v>103</v>
      </c>
      <c r="Q30" s="132">
        <v>2010</v>
      </c>
      <c r="R30" s="28">
        <v>89</v>
      </c>
      <c r="S30" s="132">
        <v>2010</v>
      </c>
      <c r="T30" s="28">
        <v>66</v>
      </c>
      <c r="U30" s="132">
        <v>2010</v>
      </c>
    </row>
    <row r="31" spans="1:21">
      <c r="A31" s="93" t="s">
        <v>19</v>
      </c>
      <c r="B31" s="30">
        <v>15.8</v>
      </c>
      <c r="C31" s="132">
        <v>2010</v>
      </c>
      <c r="D31" s="107">
        <v>15.3</v>
      </c>
      <c r="E31" s="30"/>
      <c r="F31" s="30"/>
      <c r="G31" s="30">
        <v>4.8</v>
      </c>
      <c r="H31" s="30"/>
      <c r="I31" s="28"/>
      <c r="J31" s="30"/>
      <c r="K31" s="30"/>
      <c r="L31" s="30">
        <v>14.9</v>
      </c>
      <c r="M31" s="132">
        <v>2010</v>
      </c>
      <c r="N31" s="107">
        <v>29.6</v>
      </c>
      <c r="O31" s="132">
        <v>2010</v>
      </c>
      <c r="P31" s="45">
        <v>115</v>
      </c>
      <c r="Q31" s="132">
        <v>2010</v>
      </c>
      <c r="R31" s="28">
        <v>96</v>
      </c>
      <c r="S31" s="132">
        <v>2010</v>
      </c>
      <c r="T31" s="28">
        <v>39</v>
      </c>
      <c r="U31" s="132">
        <v>2010</v>
      </c>
    </row>
    <row r="32" spans="1:21">
      <c r="A32" s="93" t="s">
        <v>20</v>
      </c>
      <c r="B32" s="30">
        <v>14.5</v>
      </c>
      <c r="C32" s="132">
        <v>2009</v>
      </c>
      <c r="D32" s="107">
        <v>17</v>
      </c>
      <c r="E32" s="30">
        <v>14.4</v>
      </c>
      <c r="F32" s="30"/>
      <c r="G32" s="30"/>
      <c r="H32" s="30">
        <v>6.3</v>
      </c>
      <c r="I32" s="28"/>
      <c r="J32" s="30"/>
      <c r="K32" s="30">
        <v>23.1</v>
      </c>
      <c r="L32" s="30"/>
      <c r="M32" s="132">
        <v>2004</v>
      </c>
      <c r="N32" s="107">
        <v>35.799999999999997</v>
      </c>
      <c r="O32" s="132">
        <v>2004</v>
      </c>
      <c r="P32" s="45">
        <v>110</v>
      </c>
      <c r="Q32" s="132">
        <v>2010</v>
      </c>
      <c r="R32" s="28">
        <v>100</v>
      </c>
      <c r="S32" s="132">
        <v>2010</v>
      </c>
      <c r="T32" s="28">
        <v>43</v>
      </c>
      <c r="U32" s="132">
        <v>2011</v>
      </c>
    </row>
    <row r="33" spans="1:21">
      <c r="A33" s="93" t="s">
        <v>69</v>
      </c>
      <c r="B33" s="30">
        <v>8.8000000000000007</v>
      </c>
      <c r="C33" s="132">
        <v>2009</v>
      </c>
      <c r="D33" s="107">
        <v>9.4</v>
      </c>
      <c r="E33" s="30"/>
      <c r="F33" s="30">
        <v>9.4</v>
      </c>
      <c r="G33" s="30">
        <v>3.2</v>
      </c>
      <c r="H33" s="30"/>
      <c r="I33" s="28"/>
      <c r="J33" s="30"/>
      <c r="K33" s="30"/>
      <c r="L33" s="30"/>
      <c r="M33" s="132">
        <v>2007</v>
      </c>
      <c r="N33" s="45">
        <v>11.6</v>
      </c>
      <c r="O33" s="132">
        <v>2010</v>
      </c>
      <c r="P33" s="45">
        <v>114</v>
      </c>
      <c r="Q33" s="132">
        <v>2010</v>
      </c>
      <c r="R33" s="28">
        <v>65</v>
      </c>
      <c r="S33" s="132">
        <v>2010</v>
      </c>
      <c r="T33" s="28">
        <v>23</v>
      </c>
      <c r="U33" s="132">
        <v>2010</v>
      </c>
    </row>
    <row r="34" spans="1:21">
      <c r="A34" s="93" t="s">
        <v>21</v>
      </c>
      <c r="B34" s="30">
        <v>20.8</v>
      </c>
      <c r="C34" s="132">
        <v>2010</v>
      </c>
      <c r="D34" s="107">
        <v>23.6</v>
      </c>
      <c r="E34" s="30"/>
      <c r="F34" s="30"/>
      <c r="G34" s="30">
        <v>6.4</v>
      </c>
      <c r="H34" s="30"/>
      <c r="I34" s="28"/>
      <c r="J34" s="30">
        <v>11.5</v>
      </c>
      <c r="K34" s="30"/>
      <c r="L34" s="30"/>
      <c r="M34" s="132">
        <v>2010</v>
      </c>
      <c r="N34" s="107">
        <v>58.4</v>
      </c>
      <c r="O34" s="132">
        <v>2010</v>
      </c>
      <c r="P34" s="45">
        <v>89</v>
      </c>
      <c r="Q34" s="132">
        <v>2010</v>
      </c>
      <c r="R34" s="28">
        <v>93</v>
      </c>
      <c r="S34" s="132">
        <v>2010</v>
      </c>
      <c r="T34" s="28">
        <v>26</v>
      </c>
      <c r="U34" s="132">
        <v>2010</v>
      </c>
    </row>
    <row r="35" spans="1:21">
      <c r="A35" s="93" t="s">
        <v>22</v>
      </c>
      <c r="B35" s="30">
        <v>14.5</v>
      </c>
      <c r="C35" s="132">
        <v>2009</v>
      </c>
      <c r="D35" s="107">
        <v>13.8</v>
      </c>
      <c r="E35" s="30">
        <v>15.7</v>
      </c>
      <c r="F35" s="30"/>
      <c r="G35" s="30"/>
      <c r="H35" s="30">
        <v>5.3</v>
      </c>
      <c r="I35" s="28"/>
      <c r="J35" s="30"/>
      <c r="K35" s="30"/>
      <c r="L35" s="30"/>
      <c r="M35" s="132">
        <v>2007</v>
      </c>
      <c r="N35" s="107">
        <v>44</v>
      </c>
      <c r="O35" s="132">
        <v>2009</v>
      </c>
      <c r="P35" s="45">
        <v>114</v>
      </c>
      <c r="Q35" s="132">
        <v>2010</v>
      </c>
      <c r="R35" s="28">
        <v>89</v>
      </c>
      <c r="S35" s="132">
        <v>2010</v>
      </c>
      <c r="T35" s="28">
        <v>28</v>
      </c>
      <c r="U35" s="132">
        <v>2010</v>
      </c>
    </row>
    <row r="36" spans="1:21">
      <c r="A36" s="93" t="s">
        <v>23</v>
      </c>
      <c r="B36" s="30">
        <v>8.5</v>
      </c>
      <c r="C36" s="132">
        <v>2010</v>
      </c>
      <c r="D36" s="107">
        <v>10.3</v>
      </c>
      <c r="E36" s="30"/>
      <c r="F36" s="30"/>
      <c r="G36" s="30">
        <v>2.7</v>
      </c>
      <c r="H36" s="30"/>
      <c r="I36" s="28"/>
      <c r="J36" s="30">
        <v>17.100000000000001</v>
      </c>
      <c r="K36" s="30"/>
      <c r="L36" s="30"/>
      <c r="M36" s="132">
        <v>2010</v>
      </c>
      <c r="N36" s="107">
        <v>9.1999999999999993</v>
      </c>
      <c r="O36" s="132">
        <v>2010</v>
      </c>
      <c r="P36" s="45">
        <v>108</v>
      </c>
      <c r="Q36" s="132">
        <v>2010</v>
      </c>
      <c r="R36" s="28">
        <v>91</v>
      </c>
      <c r="S36" s="132">
        <v>2010</v>
      </c>
      <c r="T36" s="28">
        <v>43</v>
      </c>
      <c r="U36" s="132">
        <v>2010</v>
      </c>
    </row>
    <row r="37" spans="1:21">
      <c r="A37" s="93" t="s">
        <v>26</v>
      </c>
      <c r="B37" s="30"/>
      <c r="C37" s="132"/>
      <c r="D37" s="107">
        <v>10.6</v>
      </c>
      <c r="E37" s="30"/>
      <c r="F37" s="30"/>
      <c r="G37" s="30"/>
      <c r="H37" s="30"/>
      <c r="I37" s="28"/>
      <c r="J37" s="30"/>
      <c r="K37" s="30"/>
      <c r="L37" s="30"/>
      <c r="M37" s="132">
        <v>2006</v>
      </c>
      <c r="N37" s="107">
        <v>18.5</v>
      </c>
      <c r="O37" s="132">
        <v>2006</v>
      </c>
      <c r="P37" s="45">
        <v>112</v>
      </c>
      <c r="Q37" s="132">
        <v>2010</v>
      </c>
      <c r="R37" s="28">
        <v>90</v>
      </c>
      <c r="S37" s="132">
        <v>2010</v>
      </c>
      <c r="T37" s="28">
        <v>63</v>
      </c>
      <c r="U37" s="132">
        <v>2010</v>
      </c>
    </row>
    <row r="38" spans="1:21">
      <c r="A38" s="136" t="s">
        <v>55</v>
      </c>
      <c r="B38" s="137"/>
      <c r="C38" s="138"/>
      <c r="D38" s="139"/>
      <c r="E38" s="139"/>
      <c r="F38" s="139"/>
      <c r="G38" s="139"/>
      <c r="H38" s="139"/>
      <c r="I38" s="140"/>
      <c r="J38" s="139"/>
      <c r="K38" s="139"/>
      <c r="L38" s="139"/>
      <c r="M38" s="138"/>
      <c r="N38" s="139"/>
      <c r="O38" s="138"/>
      <c r="P38" s="140"/>
      <c r="Q38" s="138"/>
      <c r="R38" s="140"/>
      <c r="S38" s="138"/>
      <c r="T38" s="140"/>
      <c r="U38" s="138"/>
    </row>
    <row r="39" spans="1:21">
      <c r="A39" s="93" t="s">
        <v>29</v>
      </c>
      <c r="B39" s="30">
        <v>26.3</v>
      </c>
      <c r="C39" s="132">
        <v>2009</v>
      </c>
      <c r="D39" s="107">
        <v>30.6</v>
      </c>
      <c r="E39" s="30"/>
      <c r="F39" s="30"/>
      <c r="G39" s="30"/>
      <c r="H39" s="30">
        <v>6</v>
      </c>
      <c r="I39" s="28"/>
      <c r="J39" s="30"/>
      <c r="K39" s="30">
        <v>11.4</v>
      </c>
      <c r="L39" s="30"/>
      <c r="M39" s="132">
        <v>2010</v>
      </c>
      <c r="N39" s="107">
        <v>42.5</v>
      </c>
      <c r="O39" s="132">
        <v>2009</v>
      </c>
      <c r="P39" s="45">
        <v>99</v>
      </c>
      <c r="Q39" s="132">
        <v>2010</v>
      </c>
      <c r="R39" s="28">
        <v>99</v>
      </c>
      <c r="S39" s="132">
        <v>2010</v>
      </c>
      <c r="T39" s="28">
        <v>68</v>
      </c>
      <c r="U39" s="132">
        <v>2010</v>
      </c>
    </row>
    <row r="40" spans="1:21">
      <c r="A40" s="93" t="s">
        <v>31</v>
      </c>
      <c r="B40" s="30">
        <v>20.5</v>
      </c>
      <c r="C40" s="132">
        <v>2009</v>
      </c>
      <c r="D40" s="107">
        <v>30.7</v>
      </c>
      <c r="E40" s="30">
        <v>36.1</v>
      </c>
      <c r="F40" s="30"/>
      <c r="G40" s="30"/>
      <c r="H40" s="30">
        <v>6.8</v>
      </c>
      <c r="I40" s="28"/>
      <c r="J40" s="30"/>
      <c r="K40" s="30">
        <v>12.1</v>
      </c>
      <c r="L40" s="30"/>
      <c r="M40" s="132">
        <v>2007</v>
      </c>
      <c r="N40" s="45">
        <v>38.9</v>
      </c>
      <c r="O40" s="132">
        <v>2009</v>
      </c>
      <c r="P40" s="45">
        <v>99</v>
      </c>
      <c r="Q40" s="132">
        <v>2010</v>
      </c>
      <c r="R40" s="28">
        <v>108</v>
      </c>
      <c r="S40" s="132">
        <v>2010</v>
      </c>
      <c r="T40" s="28">
        <v>94</v>
      </c>
      <c r="U40" s="132">
        <v>2010</v>
      </c>
    </row>
    <row r="41" spans="1:21">
      <c r="A41" s="93" t="s">
        <v>33</v>
      </c>
      <c r="B41" s="30">
        <v>18.5</v>
      </c>
      <c r="C41" s="132">
        <v>2009</v>
      </c>
      <c r="D41" s="107">
        <v>27.4</v>
      </c>
      <c r="E41" s="30">
        <v>29.5</v>
      </c>
      <c r="F41" s="30"/>
      <c r="G41" s="30"/>
      <c r="H41" s="30">
        <v>5.9</v>
      </c>
      <c r="I41" s="28"/>
      <c r="J41" s="30"/>
      <c r="K41" s="30">
        <v>10.4</v>
      </c>
      <c r="L41" s="30"/>
      <c r="M41" s="132">
        <v>2007</v>
      </c>
      <c r="N41" s="107">
        <v>40</v>
      </c>
      <c r="O41" s="132">
        <v>2009</v>
      </c>
      <c r="P41" s="45">
        <v>110</v>
      </c>
      <c r="Q41" s="132">
        <v>2010</v>
      </c>
      <c r="R41" s="28">
        <v>113</v>
      </c>
      <c r="S41" s="132">
        <v>2010</v>
      </c>
      <c r="T41" s="28">
        <v>57</v>
      </c>
      <c r="U41" s="132">
        <v>2010</v>
      </c>
    </row>
    <row r="42" spans="1:21">
      <c r="A42" s="93" t="s">
        <v>35</v>
      </c>
      <c r="B42" s="30">
        <v>17.8</v>
      </c>
      <c r="C42" s="132">
        <v>2009</v>
      </c>
      <c r="D42" s="107">
        <v>21.8</v>
      </c>
      <c r="E42" s="30">
        <v>24.7</v>
      </c>
      <c r="F42" s="30"/>
      <c r="G42" s="30"/>
      <c r="H42" s="30">
        <v>5.0999999999999996</v>
      </c>
      <c r="I42" s="28"/>
      <c r="J42" s="30"/>
      <c r="K42" s="30">
        <v>10.5</v>
      </c>
      <c r="L42" s="30"/>
      <c r="M42" s="132">
        <v>2007</v>
      </c>
      <c r="N42" s="107"/>
      <c r="O42" s="132"/>
      <c r="P42" s="45">
        <v>102</v>
      </c>
      <c r="Q42" s="132">
        <v>2010</v>
      </c>
      <c r="R42" s="28">
        <v>103</v>
      </c>
      <c r="S42" s="132">
        <v>2010</v>
      </c>
      <c r="T42" s="28"/>
      <c r="U42" s="132"/>
    </row>
    <row r="43" spans="1:21">
      <c r="A43" s="93" t="s">
        <v>37</v>
      </c>
      <c r="B43" s="30">
        <v>22.2</v>
      </c>
      <c r="C43" s="132">
        <v>2009</v>
      </c>
      <c r="D43" s="107">
        <v>23.5</v>
      </c>
      <c r="E43" s="30">
        <v>22.8</v>
      </c>
      <c r="F43" s="30"/>
      <c r="G43" s="30"/>
      <c r="H43" s="30">
        <v>5.0999999999999996</v>
      </c>
      <c r="I43" s="28"/>
      <c r="J43" s="30"/>
      <c r="K43" s="30">
        <v>10</v>
      </c>
      <c r="L43" s="30"/>
      <c r="M43" s="132">
        <v>2007</v>
      </c>
      <c r="N43" s="107">
        <v>28.5</v>
      </c>
      <c r="O43" s="132">
        <v>2009</v>
      </c>
      <c r="P43" s="45">
        <v>102</v>
      </c>
      <c r="Q43" s="132">
        <v>2010</v>
      </c>
      <c r="R43" s="28">
        <v>100</v>
      </c>
      <c r="S43" s="132">
        <v>2010</v>
      </c>
      <c r="T43" s="28">
        <v>61</v>
      </c>
      <c r="U43" s="132">
        <v>2010</v>
      </c>
    </row>
    <row r="44" spans="1:21">
      <c r="A44" s="93" t="s">
        <v>38</v>
      </c>
      <c r="B44" s="30">
        <v>25.2</v>
      </c>
      <c r="C44" s="132">
        <v>2009</v>
      </c>
      <c r="D44" s="107">
        <v>25.1</v>
      </c>
      <c r="E44" s="30">
        <v>26.6</v>
      </c>
      <c r="F44" s="30"/>
      <c r="G44" s="30"/>
      <c r="H44" s="30">
        <v>4.7</v>
      </c>
      <c r="I44" s="28"/>
      <c r="J44" s="30"/>
      <c r="K44" s="30">
        <v>9.1</v>
      </c>
      <c r="L44" s="30"/>
      <c r="M44" s="132">
        <v>2007</v>
      </c>
      <c r="N44" s="107">
        <v>25.7</v>
      </c>
      <c r="O44" s="132">
        <v>2009</v>
      </c>
      <c r="P44" s="45">
        <v>102</v>
      </c>
      <c r="Q44" s="132">
        <v>2010</v>
      </c>
      <c r="R44" s="28">
        <v>100</v>
      </c>
      <c r="S44" s="132">
        <v>2010</v>
      </c>
      <c r="T44" s="28">
        <v>65</v>
      </c>
      <c r="U44" s="132">
        <v>2010</v>
      </c>
    </row>
    <row r="45" spans="1:21">
      <c r="A45" s="93" t="s">
        <v>63</v>
      </c>
      <c r="B45" s="30">
        <v>26.3</v>
      </c>
      <c r="C45" s="132">
        <v>2009</v>
      </c>
      <c r="D45" s="107">
        <v>22</v>
      </c>
      <c r="E45" s="30">
        <v>38.9</v>
      </c>
      <c r="F45" s="30"/>
      <c r="G45" s="30"/>
      <c r="H45" s="30">
        <v>5.0999999999999996</v>
      </c>
      <c r="I45" s="28"/>
      <c r="J45" s="30"/>
      <c r="K45" s="30">
        <v>11.4</v>
      </c>
      <c r="L45" s="30"/>
      <c r="M45" s="132">
        <v>2007</v>
      </c>
      <c r="N45" s="107">
        <v>19</v>
      </c>
      <c r="O45" s="132">
        <v>2009</v>
      </c>
      <c r="P45" s="45">
        <v>99</v>
      </c>
      <c r="Q45" s="132">
        <v>2010</v>
      </c>
      <c r="R45" s="28">
        <v>97</v>
      </c>
      <c r="S45" s="132">
        <v>2010</v>
      </c>
      <c r="T45" s="28">
        <v>72</v>
      </c>
      <c r="U45" s="132">
        <v>2010</v>
      </c>
    </row>
    <row r="46" spans="1:21">
      <c r="A46" s="93" t="s">
        <v>42</v>
      </c>
      <c r="B46" s="30" t="s">
        <v>91</v>
      </c>
      <c r="C46" s="132" t="s">
        <v>91</v>
      </c>
      <c r="D46" s="107">
        <v>24.8</v>
      </c>
      <c r="E46" s="30"/>
      <c r="F46" s="30"/>
      <c r="G46" s="30"/>
      <c r="H46" s="30">
        <v>5.7</v>
      </c>
      <c r="I46" s="28"/>
      <c r="J46" s="30"/>
      <c r="K46" s="30">
        <v>11.6</v>
      </c>
      <c r="L46" s="30"/>
      <c r="M46" s="132">
        <v>2003</v>
      </c>
      <c r="N46" s="107">
        <v>24.7</v>
      </c>
      <c r="O46" s="132">
        <v>2009</v>
      </c>
      <c r="P46" s="45">
        <v>98</v>
      </c>
      <c r="Q46" s="132">
        <v>2010</v>
      </c>
      <c r="R46" s="28">
        <v>97</v>
      </c>
      <c r="S46" s="132">
        <v>2010</v>
      </c>
      <c r="T46" s="28">
        <v>90</v>
      </c>
      <c r="U46" s="132">
        <v>2010</v>
      </c>
    </row>
    <row r="47" spans="1:21">
      <c r="A47" s="93" t="s">
        <v>46</v>
      </c>
      <c r="B47" s="30">
        <v>21.7</v>
      </c>
      <c r="C47" s="132">
        <v>2009</v>
      </c>
      <c r="D47" s="107">
        <v>24.1</v>
      </c>
      <c r="E47" s="30">
        <v>28.2</v>
      </c>
      <c r="F47" s="30"/>
      <c r="G47" s="30"/>
      <c r="H47" s="30">
        <v>5</v>
      </c>
      <c r="I47" s="28"/>
      <c r="J47" s="30"/>
      <c r="K47" s="30">
        <v>10.8</v>
      </c>
      <c r="L47" s="30"/>
      <c r="M47" s="132">
        <v>2007</v>
      </c>
      <c r="N47" s="107">
        <v>29.2</v>
      </c>
      <c r="O47" s="132">
        <v>2009</v>
      </c>
      <c r="P47" s="45">
        <v>106</v>
      </c>
      <c r="Q47" s="132">
        <v>2010</v>
      </c>
      <c r="R47" s="28">
        <v>125</v>
      </c>
      <c r="S47" s="132">
        <v>2010</v>
      </c>
      <c r="T47" s="28">
        <v>78</v>
      </c>
      <c r="U47" s="132">
        <v>2010</v>
      </c>
    </row>
    <row r="48" spans="1:21">
      <c r="A48" s="93" t="s">
        <v>47</v>
      </c>
      <c r="B48" s="30">
        <v>28.3</v>
      </c>
      <c r="C48" s="132">
        <v>2009</v>
      </c>
      <c r="D48" s="107">
        <v>30.6</v>
      </c>
      <c r="E48" s="30">
        <v>33</v>
      </c>
      <c r="F48" s="30"/>
      <c r="G48" s="30"/>
      <c r="H48" s="30">
        <v>7.3</v>
      </c>
      <c r="I48" s="28"/>
      <c r="J48" s="30"/>
      <c r="K48" s="30">
        <v>13.2</v>
      </c>
      <c r="L48" s="30"/>
      <c r="M48" s="132">
        <v>2007</v>
      </c>
      <c r="N48" s="107">
        <v>44.9</v>
      </c>
      <c r="O48" s="132">
        <v>2009</v>
      </c>
      <c r="P48" s="45">
        <v>101</v>
      </c>
      <c r="Q48" s="132">
        <v>2010</v>
      </c>
      <c r="R48" s="28">
        <v>99</v>
      </c>
      <c r="S48" s="132">
        <v>2010</v>
      </c>
      <c r="T48" s="28">
        <v>74</v>
      </c>
      <c r="U48" s="132">
        <v>2010</v>
      </c>
    </row>
    <row r="49" spans="1:21">
      <c r="A49" s="93" t="s">
        <v>50</v>
      </c>
      <c r="B49" s="30">
        <v>24.2</v>
      </c>
      <c r="C49" s="132">
        <v>2009</v>
      </c>
      <c r="D49" s="107">
        <v>28</v>
      </c>
      <c r="E49" s="30">
        <v>31</v>
      </c>
      <c r="F49" s="30"/>
      <c r="G49" s="30"/>
      <c r="H49" s="30">
        <v>5.6</v>
      </c>
      <c r="I49" s="28"/>
      <c r="J49" s="30"/>
      <c r="K49" s="30">
        <v>11.3</v>
      </c>
      <c r="L49" s="30"/>
      <c r="M49" s="132">
        <v>2007</v>
      </c>
      <c r="N49" s="107">
        <v>20.3</v>
      </c>
      <c r="O49" s="132">
        <v>2009</v>
      </c>
      <c r="P49" s="45">
        <v>107</v>
      </c>
      <c r="Q49" s="132">
        <v>2010</v>
      </c>
      <c r="R49" s="28">
        <v>105</v>
      </c>
      <c r="S49" s="132">
        <v>2010</v>
      </c>
      <c r="T49" s="28">
        <v>60</v>
      </c>
      <c r="U49" s="132">
        <v>2010</v>
      </c>
    </row>
    <row r="50" spans="1:21">
      <c r="A50" s="136" t="s">
        <v>56</v>
      </c>
      <c r="B50" s="137"/>
      <c r="C50" s="138"/>
      <c r="D50" s="139"/>
      <c r="E50" s="139"/>
      <c r="F50" s="139"/>
      <c r="G50" s="139"/>
      <c r="H50" s="139"/>
      <c r="I50" s="140"/>
      <c r="J50" s="139"/>
      <c r="K50" s="139"/>
      <c r="L50" s="139"/>
      <c r="M50" s="138"/>
      <c r="N50" s="139"/>
      <c r="O50" s="138"/>
      <c r="P50" s="140"/>
      <c r="Q50" s="138"/>
      <c r="R50" s="140"/>
      <c r="S50" s="138"/>
      <c r="T50" s="140"/>
      <c r="U50" s="138"/>
    </row>
    <row r="51" spans="1:21">
      <c r="A51" s="94" t="s">
        <v>58</v>
      </c>
      <c r="B51" s="30" t="s">
        <v>91</v>
      </c>
      <c r="C51" s="132" t="s">
        <v>91</v>
      </c>
      <c r="D51" s="30" t="s">
        <v>91</v>
      </c>
      <c r="E51" s="45" t="s">
        <v>91</v>
      </c>
      <c r="F51" s="30" t="s">
        <v>91</v>
      </c>
      <c r="G51" s="45" t="s">
        <v>91</v>
      </c>
      <c r="H51" s="30" t="s">
        <v>91</v>
      </c>
      <c r="I51" s="45" t="s">
        <v>91</v>
      </c>
      <c r="J51" s="30" t="s">
        <v>91</v>
      </c>
      <c r="K51" s="45" t="s">
        <v>91</v>
      </c>
      <c r="L51" s="30" t="s">
        <v>91</v>
      </c>
      <c r="M51" s="132" t="s">
        <v>91</v>
      </c>
      <c r="N51" s="30" t="s">
        <v>91</v>
      </c>
      <c r="O51" s="132" t="s">
        <v>91</v>
      </c>
      <c r="P51" s="45">
        <v>100</v>
      </c>
      <c r="Q51" s="132">
        <v>2009</v>
      </c>
      <c r="R51" s="28">
        <v>101</v>
      </c>
      <c r="S51" s="132">
        <v>2009</v>
      </c>
      <c r="T51" s="30" t="s">
        <v>91</v>
      </c>
      <c r="U51" s="132" t="s">
        <v>91</v>
      </c>
    </row>
    <row r="52" spans="1:21">
      <c r="A52" s="93" t="s">
        <v>52</v>
      </c>
      <c r="B52" s="30">
        <v>22.6</v>
      </c>
      <c r="C52" s="132">
        <v>2009</v>
      </c>
      <c r="D52" s="107">
        <v>24.2</v>
      </c>
      <c r="E52" s="30">
        <v>25.3</v>
      </c>
      <c r="F52" s="30"/>
      <c r="G52" s="30"/>
      <c r="H52" s="30">
        <v>5.4</v>
      </c>
      <c r="I52" s="28"/>
      <c r="J52" s="30"/>
      <c r="K52" s="30">
        <v>13.1</v>
      </c>
      <c r="L52" s="30"/>
      <c r="M52" s="132">
        <v>2007</v>
      </c>
      <c r="N52" s="107">
        <v>19.600000000000001</v>
      </c>
      <c r="O52" s="132">
        <v>2009</v>
      </c>
      <c r="P52" s="45">
        <v>102</v>
      </c>
      <c r="Q52" s="132">
        <v>2010</v>
      </c>
      <c r="R52" s="28">
        <v>96</v>
      </c>
      <c r="S52" s="132">
        <v>2010</v>
      </c>
      <c r="T52" s="28">
        <v>95</v>
      </c>
      <c r="U52" s="132">
        <v>2010</v>
      </c>
    </row>
    <row r="53" spans="1:21" ht="42" customHeight="1">
      <c r="A53" s="76" t="s">
        <v>115</v>
      </c>
      <c r="B53" s="77"/>
      <c r="C53" s="77"/>
      <c r="D53" s="77"/>
      <c r="E53" s="77"/>
      <c r="F53" s="77"/>
      <c r="G53" s="77"/>
      <c r="H53" s="77"/>
      <c r="I53" s="77"/>
      <c r="J53" s="77"/>
      <c r="K53" s="77"/>
      <c r="L53" s="77"/>
      <c r="M53" s="77"/>
      <c r="N53" s="77"/>
      <c r="O53" s="77"/>
      <c r="P53" s="77"/>
      <c r="Q53" s="77"/>
      <c r="R53" s="77"/>
      <c r="S53" s="77"/>
      <c r="T53" s="77"/>
      <c r="U53" s="77"/>
    </row>
    <row r="54" spans="1:21" ht="57" customHeight="1">
      <c r="A54" s="74" t="s">
        <v>101</v>
      </c>
      <c r="B54" s="74"/>
      <c r="C54" s="74"/>
      <c r="D54" s="74"/>
      <c r="E54" s="74"/>
      <c r="F54" s="74"/>
      <c r="G54" s="74"/>
      <c r="H54" s="74"/>
      <c r="I54" s="74"/>
      <c r="J54" s="74"/>
      <c r="K54" s="74"/>
      <c r="L54" s="74"/>
      <c r="M54" s="74"/>
      <c r="N54" s="74"/>
      <c r="O54" s="74"/>
      <c r="P54" s="74"/>
      <c r="Q54" s="74"/>
      <c r="R54" s="74"/>
      <c r="S54" s="74"/>
      <c r="T54" s="74"/>
      <c r="U54" s="74"/>
    </row>
    <row r="55" spans="1:21" ht="18" customHeight="1">
      <c r="A55" s="24"/>
      <c r="B55" s="38"/>
      <c r="C55" s="28"/>
      <c r="D55" s="30"/>
      <c r="E55" s="30"/>
      <c r="F55" s="30"/>
      <c r="G55" s="30"/>
      <c r="H55" s="30"/>
      <c r="I55" s="28"/>
      <c r="J55" s="30"/>
      <c r="K55" s="30"/>
      <c r="L55" s="30"/>
      <c r="M55" s="42"/>
      <c r="N55" s="30"/>
      <c r="O55" s="42"/>
      <c r="P55" s="28"/>
      <c r="Q55" s="28"/>
      <c r="R55" s="28"/>
      <c r="S55" s="28"/>
      <c r="T55" s="28"/>
    </row>
    <row r="56" spans="1:21" ht="18" customHeight="1">
      <c r="A56" s="24"/>
      <c r="B56" s="38"/>
      <c r="C56" s="28"/>
      <c r="D56" s="30"/>
      <c r="E56" s="30"/>
      <c r="F56" s="30"/>
      <c r="G56" s="30"/>
      <c r="H56" s="30"/>
      <c r="I56" s="28"/>
      <c r="J56" s="30"/>
      <c r="K56" s="30"/>
      <c r="L56" s="30"/>
      <c r="M56" s="42"/>
      <c r="N56" s="30"/>
      <c r="O56" s="42"/>
      <c r="P56" s="28"/>
      <c r="Q56" s="28"/>
      <c r="R56" s="28"/>
      <c r="S56" s="28"/>
      <c r="T56" s="28"/>
    </row>
    <row r="57" spans="1:21" ht="15" customHeight="1">
      <c r="A57" s="25"/>
      <c r="B57" s="78"/>
      <c r="C57" s="28"/>
      <c r="D57" s="30"/>
      <c r="E57" s="30"/>
      <c r="F57" s="30"/>
      <c r="G57" s="30"/>
      <c r="H57" s="30"/>
      <c r="I57" s="28"/>
      <c r="J57" s="30"/>
      <c r="K57" s="30"/>
      <c r="L57" s="30"/>
      <c r="M57" s="42"/>
      <c r="N57" s="30"/>
      <c r="O57" s="42"/>
      <c r="P57" s="28"/>
      <c r="Q57" s="28"/>
      <c r="R57" s="28"/>
      <c r="S57" s="28"/>
      <c r="T57" s="28"/>
    </row>
    <row r="58" spans="1:21" ht="15" customHeight="1">
      <c r="A58" s="25"/>
      <c r="B58" s="78"/>
      <c r="C58" s="28"/>
      <c r="D58" s="30"/>
      <c r="E58" s="30"/>
      <c r="F58" s="30"/>
      <c r="G58" s="30"/>
      <c r="H58" s="30"/>
      <c r="I58" s="28"/>
      <c r="J58" s="30"/>
      <c r="K58" s="30"/>
      <c r="L58" s="30"/>
      <c r="M58" s="42"/>
      <c r="N58" s="30"/>
      <c r="O58" s="42"/>
      <c r="P58" s="28"/>
      <c r="Q58" s="28"/>
      <c r="R58" s="28"/>
      <c r="S58" s="28"/>
      <c r="T58" s="28"/>
    </row>
    <row r="59" spans="1:21" ht="18" customHeight="1">
      <c r="A59" s="26"/>
      <c r="B59" s="78"/>
      <c r="C59" s="28"/>
      <c r="D59" s="30"/>
      <c r="E59" s="30"/>
      <c r="F59" s="30"/>
      <c r="G59" s="30"/>
      <c r="H59" s="30"/>
      <c r="I59" s="28"/>
      <c r="J59" s="30"/>
      <c r="K59" s="30"/>
      <c r="L59" s="30"/>
      <c r="M59" s="42"/>
      <c r="N59" s="30"/>
      <c r="O59" s="42"/>
      <c r="P59" s="28"/>
      <c r="Q59" s="28"/>
      <c r="R59" s="28"/>
      <c r="S59" s="28"/>
      <c r="T59" s="28"/>
    </row>
    <row r="60" spans="1:21" ht="18">
      <c r="A60" s="27"/>
      <c r="B60" s="78"/>
      <c r="C60" s="28"/>
      <c r="D60" s="30"/>
      <c r="E60" s="30"/>
      <c r="F60" s="30"/>
      <c r="G60" s="30"/>
      <c r="H60" s="30"/>
      <c r="I60" s="28"/>
      <c r="J60" s="30"/>
      <c r="K60" s="30"/>
      <c r="L60" s="30"/>
      <c r="M60" s="42"/>
      <c r="N60" s="30"/>
      <c r="O60" s="42"/>
      <c r="P60" s="28"/>
      <c r="Q60" s="28"/>
      <c r="R60" s="28"/>
      <c r="S60" s="28"/>
      <c r="T60" s="28"/>
    </row>
    <row r="61" spans="1:21">
      <c r="B61" s="30"/>
      <c r="C61" s="28"/>
      <c r="D61" s="30"/>
      <c r="E61" s="30"/>
      <c r="F61" s="30"/>
      <c r="G61" s="30"/>
      <c r="H61" s="30"/>
      <c r="I61" s="28"/>
      <c r="J61" s="30"/>
      <c r="K61" s="30"/>
      <c r="L61" s="30"/>
      <c r="M61" s="42"/>
      <c r="N61" s="30"/>
      <c r="O61" s="42"/>
      <c r="P61" s="28"/>
      <c r="Q61" s="28"/>
      <c r="R61" s="28"/>
      <c r="S61" s="28"/>
      <c r="T61" s="28"/>
    </row>
    <row r="62" spans="1:21">
      <c r="B62" s="30"/>
      <c r="C62" s="28"/>
      <c r="D62" s="30"/>
      <c r="E62" s="30"/>
      <c r="F62" s="30"/>
      <c r="G62" s="30"/>
      <c r="H62" s="30"/>
      <c r="I62" s="28"/>
      <c r="J62" s="30"/>
      <c r="K62" s="30"/>
      <c r="L62" s="30"/>
      <c r="M62" s="42"/>
      <c r="N62" s="30"/>
      <c r="O62" s="42"/>
      <c r="P62" s="28"/>
      <c r="Q62" s="28"/>
      <c r="R62" s="28"/>
      <c r="S62" s="28"/>
      <c r="T62" s="28"/>
    </row>
    <row r="63" spans="1:21">
      <c r="B63" s="30"/>
      <c r="C63" s="28"/>
      <c r="D63" s="30"/>
      <c r="E63" s="30"/>
      <c r="F63" s="30"/>
      <c r="G63" s="30"/>
      <c r="H63" s="30"/>
      <c r="I63" s="28"/>
      <c r="J63" s="30"/>
      <c r="K63" s="30"/>
      <c r="L63" s="30"/>
      <c r="M63" s="42"/>
      <c r="N63" s="30"/>
      <c r="O63" s="42"/>
      <c r="P63" s="28"/>
      <c r="Q63" s="28"/>
      <c r="R63" s="28"/>
      <c r="S63" s="28"/>
      <c r="T63" s="28"/>
    </row>
    <row r="64" spans="1:21">
      <c r="B64" s="30"/>
      <c r="C64" s="28"/>
      <c r="D64" s="30"/>
      <c r="E64" s="30"/>
      <c r="F64" s="30"/>
      <c r="G64" s="30"/>
      <c r="H64" s="30"/>
      <c r="I64" s="28"/>
      <c r="J64" s="30"/>
      <c r="K64" s="30"/>
      <c r="L64" s="30"/>
      <c r="M64" s="42"/>
      <c r="N64" s="30"/>
      <c r="O64" s="42"/>
      <c r="P64" s="28"/>
      <c r="Q64" s="28"/>
      <c r="R64" s="28"/>
      <c r="S64" s="28"/>
      <c r="T64" s="28"/>
    </row>
    <row r="65" spans="2:20">
      <c r="B65" s="30"/>
      <c r="C65" s="28"/>
      <c r="D65" s="30"/>
      <c r="E65" s="30"/>
      <c r="F65" s="30"/>
      <c r="G65" s="30"/>
      <c r="H65" s="30"/>
      <c r="I65" s="28"/>
      <c r="J65" s="30"/>
      <c r="K65" s="30"/>
      <c r="L65" s="30"/>
      <c r="M65" s="42"/>
      <c r="N65" s="30"/>
      <c r="O65" s="42"/>
      <c r="P65" s="28"/>
      <c r="Q65" s="28"/>
      <c r="R65" s="28"/>
      <c r="S65" s="28"/>
      <c r="T65" s="28"/>
    </row>
    <row r="66" spans="2:20">
      <c r="B66" s="30"/>
      <c r="C66" s="28"/>
      <c r="D66" s="30"/>
      <c r="E66" s="30"/>
      <c r="F66" s="30"/>
      <c r="G66" s="30"/>
      <c r="H66" s="30"/>
      <c r="I66" s="28"/>
      <c r="J66" s="30"/>
      <c r="K66" s="30"/>
      <c r="L66" s="30"/>
      <c r="M66" s="42"/>
      <c r="N66" s="30"/>
      <c r="O66" s="42"/>
      <c r="P66" s="28"/>
      <c r="Q66" s="28"/>
      <c r="R66" s="28"/>
      <c r="S66" s="28"/>
      <c r="T66" s="28"/>
    </row>
    <row r="67" spans="2:20">
      <c r="B67" s="30"/>
      <c r="C67" s="28"/>
      <c r="D67" s="30"/>
      <c r="E67" s="30"/>
      <c r="F67" s="30"/>
      <c r="G67" s="30"/>
      <c r="H67" s="30"/>
      <c r="I67" s="28"/>
      <c r="J67" s="30"/>
      <c r="K67" s="30"/>
      <c r="L67" s="30"/>
      <c r="M67" s="42"/>
      <c r="N67" s="30"/>
      <c r="O67" s="42"/>
      <c r="P67" s="28"/>
      <c r="Q67" s="28"/>
      <c r="R67" s="28"/>
      <c r="S67" s="28"/>
      <c r="T67" s="28"/>
    </row>
    <row r="68" spans="2:20">
      <c r="B68" s="30"/>
      <c r="C68" s="28"/>
      <c r="D68" s="30"/>
      <c r="E68" s="30"/>
      <c r="F68" s="30"/>
      <c r="G68" s="30"/>
      <c r="H68" s="30"/>
      <c r="I68" s="28"/>
      <c r="J68" s="30"/>
      <c r="K68" s="30"/>
      <c r="L68" s="30"/>
      <c r="M68" s="42"/>
      <c r="N68" s="30"/>
      <c r="O68" s="42"/>
      <c r="P68" s="28"/>
      <c r="Q68" s="28"/>
      <c r="R68" s="28"/>
      <c r="S68" s="28"/>
      <c r="T68" s="28"/>
    </row>
    <row r="69" spans="2:20">
      <c r="B69" s="30"/>
      <c r="C69" s="28"/>
      <c r="D69" s="30"/>
      <c r="E69" s="30"/>
      <c r="F69" s="30"/>
      <c r="G69" s="30"/>
      <c r="H69" s="30"/>
      <c r="I69" s="28"/>
      <c r="J69" s="30"/>
      <c r="K69" s="30"/>
      <c r="L69" s="30"/>
      <c r="M69" s="42"/>
      <c r="N69" s="30"/>
      <c r="O69" s="42"/>
      <c r="P69" s="28"/>
      <c r="Q69" s="28"/>
      <c r="R69" s="28"/>
      <c r="S69" s="28"/>
      <c r="T69" s="28"/>
    </row>
    <row r="70" spans="2:20">
      <c r="B70" s="30"/>
      <c r="C70" s="28"/>
      <c r="D70" s="30"/>
      <c r="E70" s="30"/>
      <c r="F70" s="30"/>
      <c r="G70" s="30"/>
      <c r="H70" s="30"/>
      <c r="I70" s="28"/>
      <c r="J70" s="30"/>
      <c r="K70" s="30"/>
      <c r="L70" s="30"/>
      <c r="M70" s="42"/>
      <c r="N70" s="30"/>
      <c r="O70" s="42"/>
      <c r="P70" s="28"/>
      <c r="Q70" s="28"/>
      <c r="R70" s="28"/>
      <c r="S70" s="28"/>
      <c r="T70" s="28"/>
    </row>
    <row r="71" spans="2:20">
      <c r="B71" s="30"/>
      <c r="C71" s="28"/>
      <c r="D71" s="30"/>
      <c r="E71" s="30"/>
      <c r="F71" s="30"/>
      <c r="G71" s="30"/>
      <c r="H71" s="30"/>
      <c r="I71" s="28"/>
      <c r="J71" s="30"/>
      <c r="K71" s="30"/>
      <c r="L71" s="30"/>
      <c r="M71" s="42"/>
      <c r="N71" s="30"/>
      <c r="O71" s="42"/>
      <c r="P71" s="28"/>
      <c r="Q71" s="28"/>
      <c r="R71" s="28"/>
      <c r="S71" s="28"/>
      <c r="T71" s="28"/>
    </row>
    <row r="72" spans="2:20">
      <c r="B72" s="30"/>
      <c r="C72" s="28"/>
      <c r="D72" s="30"/>
      <c r="E72" s="30"/>
      <c r="F72" s="30"/>
      <c r="G72" s="30"/>
      <c r="H72" s="30"/>
      <c r="I72" s="28"/>
      <c r="J72" s="30"/>
      <c r="K72" s="30"/>
      <c r="L72" s="30"/>
      <c r="M72" s="42"/>
      <c r="N72" s="30"/>
      <c r="O72" s="42"/>
      <c r="P72" s="28"/>
      <c r="Q72" s="28"/>
      <c r="R72" s="28"/>
      <c r="S72" s="28"/>
      <c r="T72" s="28"/>
    </row>
    <row r="73" spans="2:20">
      <c r="B73" s="30"/>
      <c r="C73" s="28"/>
      <c r="D73" s="30"/>
      <c r="E73" s="30"/>
      <c r="F73" s="30"/>
      <c r="G73" s="30"/>
      <c r="H73" s="30"/>
      <c r="I73" s="28"/>
      <c r="J73" s="30"/>
      <c r="K73" s="30"/>
      <c r="L73" s="30"/>
      <c r="M73" s="42"/>
      <c r="N73" s="30"/>
      <c r="O73" s="42"/>
      <c r="P73" s="28"/>
      <c r="Q73" s="28"/>
      <c r="R73" s="28"/>
      <c r="S73" s="28"/>
      <c r="T73" s="28"/>
    </row>
    <row r="74" spans="2:20">
      <c r="B74" s="30"/>
      <c r="C74" s="28"/>
      <c r="D74" s="30"/>
      <c r="E74" s="30"/>
      <c r="F74" s="30"/>
      <c r="G74" s="30"/>
      <c r="H74" s="30"/>
      <c r="I74" s="28"/>
      <c r="J74" s="30"/>
      <c r="K74" s="30"/>
      <c r="L74" s="30"/>
      <c r="M74" s="42"/>
      <c r="N74" s="30"/>
      <c r="O74" s="42"/>
      <c r="P74" s="28"/>
      <c r="Q74" s="28"/>
      <c r="R74" s="28"/>
      <c r="S74" s="28"/>
      <c r="T74" s="28"/>
    </row>
    <row r="75" spans="2:20">
      <c r="B75" s="30"/>
      <c r="C75" s="28"/>
      <c r="D75" s="30"/>
      <c r="E75" s="30"/>
      <c r="F75" s="30"/>
      <c r="G75" s="30"/>
      <c r="H75" s="30"/>
      <c r="I75" s="28"/>
      <c r="J75" s="30"/>
      <c r="K75" s="30"/>
      <c r="L75" s="30"/>
      <c r="M75" s="42"/>
      <c r="N75" s="30"/>
      <c r="O75" s="42"/>
      <c r="P75" s="28"/>
      <c r="Q75" s="28"/>
      <c r="R75" s="28"/>
      <c r="S75" s="28"/>
      <c r="T75" s="28"/>
    </row>
    <row r="76" spans="2:20">
      <c r="B76" s="30"/>
      <c r="C76" s="28"/>
      <c r="D76" s="30"/>
      <c r="E76" s="30"/>
      <c r="F76" s="30"/>
      <c r="G76" s="30"/>
      <c r="H76" s="30"/>
      <c r="I76" s="28"/>
      <c r="J76" s="30"/>
      <c r="K76" s="30"/>
      <c r="L76" s="30"/>
      <c r="M76" s="42"/>
      <c r="N76" s="30"/>
      <c r="O76" s="42"/>
      <c r="P76" s="28"/>
      <c r="Q76" s="28"/>
      <c r="R76" s="28"/>
      <c r="S76" s="28"/>
      <c r="T76" s="28"/>
    </row>
    <row r="77" spans="2:20">
      <c r="B77" s="30"/>
      <c r="C77" s="28"/>
      <c r="D77" s="30"/>
      <c r="E77" s="30"/>
      <c r="F77" s="30"/>
      <c r="G77" s="30"/>
      <c r="H77" s="30"/>
      <c r="I77" s="28"/>
      <c r="J77" s="30"/>
      <c r="K77" s="30"/>
      <c r="L77" s="30"/>
      <c r="M77" s="42"/>
      <c r="N77" s="30"/>
      <c r="O77" s="42"/>
      <c r="P77" s="28"/>
      <c r="Q77" s="28"/>
      <c r="R77" s="28"/>
      <c r="S77" s="28"/>
      <c r="T77" s="28"/>
    </row>
    <row r="78" spans="2:20">
      <c r="B78" s="30"/>
      <c r="C78" s="28"/>
      <c r="D78" s="30"/>
      <c r="E78" s="30"/>
      <c r="F78" s="30"/>
      <c r="G78" s="30"/>
      <c r="H78" s="30"/>
      <c r="I78" s="28"/>
      <c r="J78" s="30"/>
      <c r="K78" s="30"/>
      <c r="L78" s="30"/>
      <c r="M78" s="42"/>
      <c r="N78" s="30"/>
      <c r="O78" s="42"/>
      <c r="P78" s="28"/>
      <c r="Q78" s="28"/>
      <c r="R78" s="28"/>
      <c r="S78" s="28"/>
      <c r="T78" s="28"/>
    </row>
    <row r="79" spans="2:20">
      <c r="B79" s="30"/>
      <c r="C79" s="28"/>
      <c r="D79" s="30"/>
      <c r="E79" s="30"/>
      <c r="F79" s="30"/>
      <c r="G79" s="30"/>
      <c r="H79" s="30"/>
      <c r="I79" s="28"/>
      <c r="J79" s="30"/>
      <c r="K79" s="30"/>
      <c r="L79" s="30"/>
      <c r="M79" s="42"/>
      <c r="N79" s="30"/>
      <c r="O79" s="42"/>
      <c r="P79" s="28"/>
      <c r="Q79" s="28"/>
      <c r="R79" s="28"/>
      <c r="S79" s="28"/>
      <c r="T79" s="28"/>
    </row>
    <row r="80" spans="2:20">
      <c r="B80" s="30"/>
      <c r="C80" s="28"/>
      <c r="D80" s="30"/>
      <c r="E80" s="30"/>
      <c r="F80" s="30"/>
      <c r="G80" s="30"/>
      <c r="H80" s="30"/>
      <c r="I80" s="28"/>
      <c r="J80" s="30"/>
      <c r="K80" s="30"/>
      <c r="L80" s="30"/>
      <c r="M80" s="42"/>
      <c r="N80" s="30"/>
      <c r="O80" s="42"/>
      <c r="P80" s="28"/>
      <c r="Q80" s="28"/>
      <c r="R80" s="28"/>
      <c r="S80" s="28"/>
      <c r="T80" s="28"/>
    </row>
    <row r="81" spans="2:20">
      <c r="B81" s="30"/>
      <c r="C81" s="28"/>
      <c r="D81" s="30"/>
      <c r="E81" s="30"/>
      <c r="F81" s="30"/>
      <c r="G81" s="30"/>
      <c r="H81" s="30"/>
      <c r="I81" s="28"/>
      <c r="J81" s="30"/>
      <c r="K81" s="30"/>
      <c r="L81" s="30"/>
      <c r="M81" s="42"/>
      <c r="N81" s="30"/>
      <c r="O81" s="42"/>
      <c r="P81" s="28"/>
      <c r="Q81" s="28"/>
      <c r="R81" s="28"/>
      <c r="S81" s="28"/>
      <c r="T81" s="28"/>
    </row>
    <row r="82" spans="2:20">
      <c r="B82" s="30"/>
      <c r="C82" s="28"/>
      <c r="D82" s="30"/>
      <c r="E82" s="30"/>
      <c r="F82" s="30"/>
      <c r="G82" s="30"/>
      <c r="H82" s="30"/>
      <c r="I82" s="28"/>
      <c r="J82" s="30"/>
      <c r="K82" s="30"/>
      <c r="L82" s="30"/>
      <c r="M82" s="42"/>
      <c r="N82" s="30"/>
      <c r="O82" s="42"/>
      <c r="P82" s="28"/>
      <c r="Q82" s="28"/>
      <c r="R82" s="28"/>
      <c r="S82" s="28"/>
      <c r="T82" s="28"/>
    </row>
    <row r="83" spans="2:20">
      <c r="B83" s="30"/>
      <c r="C83" s="28"/>
      <c r="D83" s="30"/>
      <c r="E83" s="30"/>
      <c r="F83" s="30"/>
      <c r="G83" s="30"/>
      <c r="H83" s="30"/>
      <c r="I83" s="28"/>
      <c r="J83" s="30"/>
      <c r="K83" s="30"/>
      <c r="L83" s="30"/>
      <c r="M83" s="42"/>
      <c r="N83" s="30"/>
      <c r="O83" s="42"/>
      <c r="P83" s="28"/>
      <c r="Q83" s="28"/>
      <c r="R83" s="28"/>
      <c r="S83" s="28"/>
      <c r="T83" s="28"/>
    </row>
    <row r="84" spans="2:20">
      <c r="B84" s="30"/>
      <c r="C84" s="28"/>
      <c r="D84" s="30"/>
      <c r="E84" s="30"/>
      <c r="F84" s="30"/>
      <c r="G84" s="30"/>
      <c r="H84" s="30"/>
      <c r="I84" s="28"/>
      <c r="J84" s="30"/>
      <c r="K84" s="30"/>
      <c r="L84" s="30"/>
      <c r="M84" s="42"/>
      <c r="N84" s="30"/>
      <c r="O84" s="42"/>
      <c r="P84" s="28"/>
      <c r="Q84" s="28"/>
      <c r="R84" s="28"/>
      <c r="S84" s="28"/>
      <c r="T84" s="28"/>
    </row>
    <row r="85" spans="2:20">
      <c r="B85" s="30"/>
      <c r="C85" s="28"/>
      <c r="D85" s="30"/>
      <c r="E85" s="30"/>
      <c r="F85" s="30"/>
      <c r="G85" s="30"/>
      <c r="H85" s="30"/>
      <c r="I85" s="28"/>
      <c r="J85" s="30"/>
      <c r="K85" s="30"/>
      <c r="L85" s="30"/>
      <c r="M85" s="42"/>
      <c r="N85" s="30"/>
      <c r="O85" s="42"/>
      <c r="P85" s="28"/>
      <c r="Q85" s="28"/>
      <c r="R85" s="28"/>
      <c r="S85" s="28"/>
      <c r="T85" s="28"/>
    </row>
    <row r="86" spans="2:20">
      <c r="B86" s="30"/>
      <c r="C86" s="28"/>
      <c r="D86" s="30"/>
      <c r="E86" s="30"/>
      <c r="F86" s="30"/>
      <c r="G86" s="30"/>
      <c r="H86" s="30"/>
      <c r="I86" s="28"/>
      <c r="J86" s="30"/>
      <c r="K86" s="30"/>
      <c r="L86" s="30"/>
      <c r="M86" s="42"/>
      <c r="N86" s="30"/>
      <c r="O86" s="42"/>
      <c r="P86" s="28"/>
      <c r="Q86" s="28"/>
      <c r="R86" s="28"/>
      <c r="S86" s="28"/>
      <c r="T86" s="28"/>
    </row>
    <row r="87" spans="2:20">
      <c r="B87" s="30"/>
      <c r="C87" s="28"/>
      <c r="D87" s="30"/>
      <c r="E87" s="30"/>
      <c r="F87" s="30"/>
      <c r="G87" s="30"/>
      <c r="H87" s="30"/>
      <c r="I87" s="28"/>
      <c r="J87" s="30"/>
      <c r="K87" s="30"/>
      <c r="L87" s="30"/>
      <c r="M87" s="42"/>
      <c r="N87" s="30"/>
      <c r="O87" s="42"/>
      <c r="P87" s="28"/>
      <c r="Q87" s="28"/>
      <c r="R87" s="28"/>
      <c r="S87" s="28"/>
      <c r="T87" s="28"/>
    </row>
    <row r="88" spans="2:20">
      <c r="B88" s="30"/>
      <c r="C88" s="28"/>
      <c r="D88" s="30"/>
      <c r="E88" s="30"/>
      <c r="F88" s="30"/>
      <c r="G88" s="30"/>
      <c r="H88" s="30"/>
      <c r="I88" s="28"/>
      <c r="J88" s="30"/>
      <c r="K88" s="30"/>
      <c r="L88" s="30"/>
      <c r="M88" s="42"/>
      <c r="N88" s="30"/>
      <c r="O88" s="42"/>
      <c r="P88" s="28"/>
      <c r="Q88" s="28"/>
      <c r="R88" s="28"/>
      <c r="S88" s="28"/>
      <c r="T88" s="28"/>
    </row>
    <row r="89" spans="2:20">
      <c r="B89" s="30"/>
      <c r="C89" s="28"/>
      <c r="D89" s="30"/>
      <c r="E89" s="30"/>
      <c r="F89" s="30"/>
      <c r="G89" s="30"/>
      <c r="H89" s="30"/>
      <c r="I89" s="28"/>
      <c r="J89" s="30"/>
      <c r="K89" s="30"/>
      <c r="L89" s="30"/>
      <c r="M89" s="42"/>
      <c r="N89" s="30"/>
      <c r="O89" s="42"/>
      <c r="P89" s="28"/>
      <c r="Q89" s="28"/>
      <c r="R89" s="28"/>
      <c r="S89" s="28"/>
      <c r="T89" s="28"/>
    </row>
    <row r="90" spans="2:20">
      <c r="B90" s="30"/>
      <c r="C90" s="28"/>
      <c r="D90" s="30"/>
      <c r="E90" s="30"/>
      <c r="F90" s="30"/>
      <c r="G90" s="30"/>
      <c r="H90" s="30"/>
      <c r="I90" s="28"/>
      <c r="J90" s="30"/>
      <c r="K90" s="30"/>
      <c r="L90" s="30"/>
      <c r="M90" s="42"/>
      <c r="N90" s="30"/>
      <c r="O90" s="42"/>
      <c r="P90" s="28"/>
      <c r="Q90" s="28"/>
      <c r="R90" s="28"/>
      <c r="S90" s="28"/>
      <c r="T90" s="28"/>
    </row>
    <row r="91" spans="2:20">
      <c r="B91" s="30"/>
      <c r="C91" s="28"/>
      <c r="D91" s="30"/>
      <c r="E91" s="30"/>
      <c r="F91" s="30"/>
      <c r="G91" s="30"/>
      <c r="H91" s="30"/>
      <c r="I91" s="28"/>
      <c r="J91" s="30"/>
      <c r="K91" s="30"/>
      <c r="L91" s="30"/>
      <c r="M91" s="42"/>
      <c r="N91" s="30"/>
      <c r="O91" s="42"/>
      <c r="P91" s="28"/>
      <c r="Q91" s="28"/>
      <c r="R91" s="28"/>
      <c r="S91" s="28"/>
      <c r="T91" s="28"/>
    </row>
    <row r="92" spans="2:20">
      <c r="B92" s="30"/>
      <c r="C92" s="28"/>
      <c r="D92" s="30"/>
      <c r="E92" s="30"/>
      <c r="F92" s="30"/>
      <c r="G92" s="30"/>
      <c r="H92" s="30"/>
      <c r="I92" s="28"/>
      <c r="J92" s="30"/>
      <c r="K92" s="30"/>
      <c r="L92" s="30"/>
      <c r="M92" s="42"/>
      <c r="N92" s="30"/>
      <c r="O92" s="42"/>
      <c r="P92" s="28"/>
      <c r="Q92" s="28"/>
      <c r="R92" s="28"/>
      <c r="S92" s="28"/>
      <c r="T92" s="28"/>
    </row>
    <row r="93" spans="2:20">
      <c r="B93" s="30"/>
      <c r="C93" s="28"/>
      <c r="D93" s="30"/>
      <c r="E93" s="30"/>
      <c r="F93" s="30"/>
      <c r="G93" s="30"/>
      <c r="H93" s="30"/>
      <c r="I93" s="28"/>
      <c r="J93" s="30"/>
      <c r="K93" s="30"/>
      <c r="L93" s="30"/>
      <c r="M93" s="42"/>
      <c r="N93" s="30"/>
      <c r="O93" s="42"/>
      <c r="P93" s="28"/>
      <c r="Q93" s="28"/>
      <c r="R93" s="28"/>
      <c r="S93" s="28"/>
      <c r="T93" s="28"/>
    </row>
    <row r="94" spans="2:20">
      <c r="B94" s="30"/>
      <c r="C94" s="28"/>
      <c r="D94" s="30"/>
      <c r="E94" s="30"/>
      <c r="F94" s="30"/>
      <c r="G94" s="30"/>
      <c r="H94" s="30"/>
      <c r="I94" s="28"/>
      <c r="J94" s="30"/>
      <c r="K94" s="30"/>
      <c r="L94" s="30"/>
      <c r="M94" s="42"/>
      <c r="N94" s="30"/>
      <c r="O94" s="42"/>
      <c r="P94" s="28"/>
      <c r="Q94" s="28"/>
      <c r="R94" s="28"/>
      <c r="S94" s="28"/>
      <c r="T94" s="28"/>
    </row>
    <row r="95" spans="2:20">
      <c r="B95" s="30"/>
      <c r="C95" s="28"/>
      <c r="D95" s="30"/>
      <c r="E95" s="30"/>
      <c r="F95" s="30"/>
      <c r="G95" s="30"/>
      <c r="H95" s="30"/>
      <c r="I95" s="28"/>
      <c r="J95" s="30"/>
      <c r="K95" s="30"/>
      <c r="L95" s="30"/>
      <c r="M95" s="42"/>
      <c r="N95" s="30"/>
      <c r="O95" s="42"/>
      <c r="P95" s="28"/>
      <c r="Q95" s="28"/>
      <c r="R95" s="28"/>
      <c r="S95" s="28"/>
      <c r="T95" s="28"/>
    </row>
    <row r="96" spans="2:20">
      <c r="B96" s="30"/>
      <c r="C96" s="28"/>
      <c r="D96" s="30"/>
      <c r="E96" s="30"/>
      <c r="F96" s="30"/>
      <c r="G96" s="30"/>
      <c r="H96" s="30"/>
      <c r="I96" s="28"/>
      <c r="J96" s="30"/>
      <c r="K96" s="30"/>
      <c r="L96" s="30"/>
      <c r="M96" s="42"/>
      <c r="N96" s="30"/>
      <c r="O96" s="42"/>
      <c r="P96" s="28"/>
      <c r="Q96" s="28"/>
      <c r="R96" s="28"/>
      <c r="S96" s="28"/>
      <c r="T96" s="28"/>
    </row>
    <row r="97" spans="2:20">
      <c r="B97" s="30"/>
      <c r="C97" s="28"/>
      <c r="D97" s="30"/>
      <c r="E97" s="30"/>
      <c r="F97" s="30"/>
      <c r="G97" s="30"/>
      <c r="H97" s="30"/>
      <c r="I97" s="28"/>
      <c r="J97" s="30"/>
      <c r="K97" s="30"/>
      <c r="L97" s="30"/>
      <c r="M97" s="42"/>
      <c r="N97" s="30"/>
      <c r="O97" s="42"/>
      <c r="P97" s="28"/>
      <c r="Q97" s="28"/>
      <c r="R97" s="28"/>
      <c r="S97" s="28"/>
      <c r="T97" s="28"/>
    </row>
    <row r="98" spans="2:20">
      <c r="B98" s="30"/>
      <c r="C98" s="28"/>
      <c r="D98" s="30"/>
      <c r="E98" s="30"/>
      <c r="F98" s="30"/>
      <c r="G98" s="30"/>
      <c r="H98" s="30"/>
      <c r="I98" s="28"/>
      <c r="J98" s="30"/>
      <c r="K98" s="30"/>
      <c r="L98" s="30"/>
      <c r="M98" s="42"/>
      <c r="N98" s="30"/>
      <c r="O98" s="42"/>
      <c r="P98" s="28"/>
      <c r="Q98" s="28"/>
      <c r="R98" s="28"/>
      <c r="S98" s="28"/>
      <c r="T98" s="28"/>
    </row>
    <row r="99" spans="2:20">
      <c r="B99" s="30"/>
      <c r="C99" s="28"/>
      <c r="D99" s="30"/>
      <c r="E99" s="30"/>
      <c r="F99" s="30"/>
      <c r="G99" s="30"/>
      <c r="H99" s="30"/>
      <c r="I99" s="28"/>
      <c r="J99" s="30"/>
      <c r="K99" s="30"/>
      <c r="L99" s="30"/>
      <c r="M99" s="42"/>
      <c r="N99" s="30"/>
      <c r="O99" s="42"/>
      <c r="P99" s="28"/>
      <c r="Q99" s="28"/>
      <c r="R99" s="28"/>
      <c r="S99" s="28"/>
      <c r="T99" s="28"/>
    </row>
    <row r="100" spans="2:20">
      <c r="B100" s="30"/>
      <c r="C100" s="28"/>
      <c r="D100" s="30"/>
      <c r="E100" s="30"/>
      <c r="F100" s="30"/>
      <c r="G100" s="30"/>
      <c r="H100" s="30"/>
      <c r="I100" s="28"/>
      <c r="J100" s="30"/>
      <c r="K100" s="30"/>
      <c r="L100" s="30"/>
      <c r="M100" s="42"/>
      <c r="N100" s="30"/>
      <c r="O100" s="42"/>
      <c r="P100" s="28"/>
      <c r="Q100" s="28"/>
      <c r="R100" s="28"/>
      <c r="S100" s="28"/>
      <c r="T100" s="28"/>
    </row>
    <row r="101" spans="2:20">
      <c r="B101" s="30"/>
      <c r="C101" s="28"/>
      <c r="D101" s="30"/>
      <c r="E101" s="30"/>
      <c r="F101" s="30"/>
      <c r="G101" s="30"/>
      <c r="H101" s="30"/>
      <c r="I101" s="28"/>
      <c r="J101" s="30"/>
      <c r="K101" s="30"/>
      <c r="L101" s="30"/>
      <c r="M101" s="42"/>
      <c r="N101" s="30"/>
      <c r="O101" s="42"/>
      <c r="P101" s="28"/>
      <c r="Q101" s="28"/>
      <c r="R101" s="28"/>
      <c r="S101" s="28"/>
      <c r="T101" s="28"/>
    </row>
    <row r="102" spans="2:20">
      <c r="B102" s="30"/>
      <c r="C102" s="28"/>
      <c r="D102" s="30"/>
      <c r="E102" s="30"/>
      <c r="F102" s="30"/>
      <c r="G102" s="30"/>
      <c r="H102" s="30"/>
      <c r="I102" s="28"/>
      <c r="J102" s="30"/>
      <c r="K102" s="30"/>
      <c r="L102" s="30"/>
      <c r="M102" s="42"/>
      <c r="N102" s="30"/>
      <c r="O102" s="42"/>
      <c r="P102" s="28"/>
      <c r="Q102" s="28"/>
      <c r="R102" s="28"/>
      <c r="S102" s="28"/>
      <c r="T102" s="28"/>
    </row>
    <row r="103" spans="2:20">
      <c r="B103" s="30"/>
      <c r="C103" s="28"/>
      <c r="D103" s="30"/>
      <c r="E103" s="30"/>
      <c r="F103" s="30"/>
      <c r="G103" s="30"/>
      <c r="H103" s="30"/>
      <c r="I103" s="28"/>
      <c r="J103" s="30"/>
      <c r="K103" s="30"/>
      <c r="L103" s="30"/>
      <c r="M103" s="42"/>
      <c r="N103" s="30"/>
      <c r="O103" s="42"/>
      <c r="P103" s="28"/>
      <c r="Q103" s="28"/>
      <c r="R103" s="28"/>
      <c r="S103" s="28"/>
      <c r="T103" s="28"/>
    </row>
    <row r="104" spans="2:20">
      <c r="B104" s="30"/>
      <c r="C104" s="28"/>
      <c r="D104" s="30"/>
      <c r="E104" s="30"/>
      <c r="F104" s="30"/>
      <c r="G104" s="30"/>
      <c r="H104" s="30"/>
      <c r="I104" s="28"/>
      <c r="J104" s="30"/>
      <c r="K104" s="30"/>
      <c r="L104" s="30"/>
      <c r="M104" s="42"/>
      <c r="N104" s="30"/>
      <c r="O104" s="42"/>
      <c r="P104" s="28"/>
      <c r="Q104" s="28"/>
      <c r="R104" s="28"/>
      <c r="S104" s="28"/>
      <c r="T104" s="28"/>
    </row>
    <row r="105" spans="2:20">
      <c r="B105" s="30"/>
      <c r="C105" s="28"/>
      <c r="D105" s="30"/>
      <c r="E105" s="30"/>
      <c r="F105" s="30"/>
      <c r="G105" s="30"/>
      <c r="H105" s="30"/>
      <c r="I105" s="28"/>
      <c r="J105" s="30"/>
      <c r="K105" s="30"/>
      <c r="L105" s="30"/>
      <c r="M105" s="42"/>
      <c r="N105" s="30"/>
      <c r="O105" s="42"/>
      <c r="P105" s="28"/>
      <c r="Q105" s="28"/>
      <c r="R105" s="28"/>
      <c r="S105" s="28"/>
      <c r="T105" s="28"/>
    </row>
    <row r="106" spans="2:20">
      <c r="B106" s="30"/>
      <c r="C106" s="28"/>
      <c r="D106" s="30"/>
      <c r="E106" s="30"/>
      <c r="F106" s="30"/>
      <c r="G106" s="30"/>
      <c r="H106" s="30"/>
      <c r="I106" s="28"/>
      <c r="J106" s="30"/>
      <c r="K106" s="30"/>
      <c r="L106" s="30"/>
      <c r="M106" s="42"/>
      <c r="N106" s="30"/>
      <c r="O106" s="42"/>
      <c r="P106" s="28"/>
      <c r="Q106" s="28"/>
      <c r="R106" s="28"/>
      <c r="S106" s="28"/>
      <c r="T106" s="28"/>
    </row>
    <row r="107" spans="2:20">
      <c r="B107" s="30"/>
      <c r="C107" s="28"/>
      <c r="D107" s="30"/>
      <c r="E107" s="30"/>
      <c r="F107" s="30"/>
      <c r="G107" s="30"/>
      <c r="H107" s="30"/>
      <c r="I107" s="28"/>
      <c r="J107" s="30"/>
      <c r="K107" s="30"/>
      <c r="L107" s="30"/>
      <c r="M107" s="42"/>
      <c r="N107" s="30"/>
      <c r="O107" s="42"/>
      <c r="P107" s="28"/>
      <c r="Q107" s="28"/>
      <c r="R107" s="28"/>
      <c r="S107" s="28"/>
      <c r="T107" s="28"/>
    </row>
    <row r="108" spans="2:20">
      <c r="B108" s="30"/>
      <c r="C108" s="28"/>
      <c r="D108" s="30"/>
      <c r="E108" s="30"/>
      <c r="F108" s="30"/>
      <c r="G108" s="30"/>
      <c r="H108" s="30"/>
      <c r="I108" s="28"/>
      <c r="J108" s="30"/>
      <c r="K108" s="30"/>
      <c r="L108" s="30"/>
      <c r="M108" s="42"/>
      <c r="N108" s="30"/>
      <c r="O108" s="42"/>
      <c r="P108" s="28"/>
      <c r="Q108" s="28"/>
      <c r="R108" s="28"/>
      <c r="S108" s="28"/>
      <c r="T108" s="28"/>
    </row>
    <row r="109" spans="2:20">
      <c r="B109" s="30"/>
      <c r="C109" s="28"/>
      <c r="D109" s="30"/>
      <c r="E109" s="30"/>
      <c r="F109" s="30"/>
      <c r="G109" s="30"/>
      <c r="H109" s="30"/>
      <c r="I109" s="28"/>
      <c r="J109" s="30"/>
      <c r="K109" s="30"/>
      <c r="L109" s="30"/>
      <c r="M109" s="42"/>
      <c r="N109" s="30"/>
      <c r="O109" s="42"/>
      <c r="P109" s="28"/>
      <c r="Q109" s="28"/>
      <c r="R109" s="28"/>
      <c r="S109" s="28"/>
      <c r="T109" s="28"/>
    </row>
    <row r="110" spans="2:20">
      <c r="B110" s="30"/>
      <c r="C110" s="28"/>
      <c r="D110" s="30"/>
      <c r="E110" s="30"/>
      <c r="F110" s="30"/>
      <c r="G110" s="30"/>
      <c r="H110" s="30"/>
      <c r="I110" s="28"/>
      <c r="J110" s="30"/>
      <c r="K110" s="30"/>
      <c r="L110" s="30"/>
      <c r="M110" s="42"/>
      <c r="N110" s="30"/>
      <c r="O110" s="42"/>
      <c r="P110" s="28"/>
      <c r="Q110" s="28"/>
      <c r="R110" s="28"/>
      <c r="S110" s="28"/>
      <c r="T110" s="28"/>
    </row>
    <row r="111" spans="2:20">
      <c r="B111" s="30"/>
      <c r="C111" s="28"/>
      <c r="D111" s="30"/>
      <c r="E111" s="30"/>
      <c r="F111" s="30"/>
      <c r="G111" s="30"/>
      <c r="H111" s="30"/>
      <c r="I111" s="28"/>
      <c r="J111" s="30"/>
      <c r="K111" s="30"/>
      <c r="L111" s="30"/>
      <c r="M111" s="42"/>
      <c r="N111" s="30"/>
      <c r="O111" s="42"/>
      <c r="P111" s="28"/>
      <c r="Q111" s="28"/>
      <c r="R111" s="28"/>
      <c r="S111" s="28"/>
      <c r="T111" s="28"/>
    </row>
    <row r="112" spans="2:20">
      <c r="B112" s="30"/>
      <c r="C112" s="28"/>
      <c r="D112" s="30"/>
      <c r="E112" s="30"/>
      <c r="F112" s="30"/>
      <c r="G112" s="30"/>
      <c r="H112" s="30"/>
      <c r="I112" s="28"/>
      <c r="J112" s="30"/>
      <c r="K112" s="30"/>
      <c r="L112" s="30"/>
      <c r="M112" s="42"/>
      <c r="N112" s="30"/>
      <c r="O112" s="42"/>
      <c r="P112" s="28"/>
      <c r="Q112" s="28"/>
      <c r="R112" s="28"/>
      <c r="S112" s="28"/>
      <c r="T112" s="28"/>
    </row>
    <row r="113" spans="2:20">
      <c r="B113" s="30"/>
      <c r="C113" s="28"/>
      <c r="D113" s="30"/>
      <c r="E113" s="30"/>
      <c r="F113" s="30"/>
      <c r="G113" s="30"/>
      <c r="H113" s="30"/>
      <c r="I113" s="28"/>
      <c r="J113" s="30"/>
      <c r="K113" s="30"/>
      <c r="L113" s="30"/>
      <c r="M113" s="42"/>
      <c r="N113" s="30"/>
      <c r="O113" s="42"/>
      <c r="P113" s="28"/>
      <c r="Q113" s="28"/>
      <c r="R113" s="28"/>
      <c r="S113" s="28"/>
      <c r="T113" s="28"/>
    </row>
    <row r="114" spans="2:20">
      <c r="B114" s="30"/>
      <c r="C114" s="28"/>
      <c r="D114" s="30"/>
      <c r="E114" s="30"/>
      <c r="F114" s="30"/>
      <c r="G114" s="30"/>
      <c r="H114" s="30"/>
      <c r="I114" s="28"/>
      <c r="J114" s="30"/>
      <c r="K114" s="30"/>
      <c r="L114" s="30"/>
      <c r="M114" s="42"/>
      <c r="N114" s="30"/>
      <c r="O114" s="42"/>
      <c r="P114" s="28"/>
      <c r="Q114" s="28"/>
      <c r="R114" s="28"/>
      <c r="S114" s="28"/>
      <c r="T114" s="28"/>
    </row>
    <row r="115" spans="2:20">
      <c r="B115" s="30"/>
      <c r="C115" s="28"/>
      <c r="D115" s="30"/>
      <c r="E115" s="30"/>
      <c r="F115" s="30"/>
      <c r="G115" s="30"/>
      <c r="H115" s="30"/>
      <c r="I115" s="28"/>
      <c r="J115" s="30"/>
      <c r="K115" s="30"/>
      <c r="L115" s="30"/>
      <c r="M115" s="42"/>
      <c r="N115" s="30"/>
      <c r="O115" s="42"/>
      <c r="P115" s="28"/>
      <c r="Q115" s="28"/>
      <c r="R115" s="28"/>
      <c r="S115" s="28"/>
      <c r="T115" s="28"/>
    </row>
    <row r="116" spans="2:20">
      <c r="B116" s="30"/>
      <c r="C116" s="28"/>
      <c r="D116" s="30"/>
      <c r="E116" s="30"/>
      <c r="F116" s="30"/>
      <c r="G116" s="30"/>
      <c r="H116" s="30"/>
      <c r="I116" s="28"/>
      <c r="J116" s="30"/>
      <c r="K116" s="30"/>
      <c r="L116" s="30"/>
      <c r="M116" s="42"/>
      <c r="N116" s="30"/>
      <c r="O116" s="42"/>
      <c r="P116" s="28"/>
      <c r="Q116" s="28"/>
      <c r="R116" s="28"/>
      <c r="S116" s="28"/>
      <c r="T116" s="28"/>
    </row>
    <row r="117" spans="2:20">
      <c r="B117" s="30"/>
      <c r="C117" s="28"/>
      <c r="D117" s="30"/>
      <c r="E117" s="30"/>
      <c r="F117" s="30"/>
      <c r="G117" s="30"/>
      <c r="H117" s="30"/>
      <c r="I117" s="28"/>
      <c r="J117" s="30"/>
      <c r="K117" s="30"/>
      <c r="L117" s="30"/>
      <c r="M117" s="42"/>
      <c r="N117" s="30"/>
      <c r="O117" s="42"/>
      <c r="P117" s="28"/>
      <c r="Q117" s="28"/>
      <c r="R117" s="28"/>
      <c r="S117" s="28"/>
      <c r="T117" s="28"/>
    </row>
    <row r="118" spans="2:20">
      <c r="B118" s="30"/>
      <c r="C118" s="28"/>
      <c r="D118" s="30"/>
      <c r="E118" s="30"/>
      <c r="F118" s="30"/>
      <c r="G118" s="30"/>
      <c r="H118" s="30"/>
      <c r="I118" s="28"/>
      <c r="J118" s="30"/>
      <c r="K118" s="30"/>
      <c r="L118" s="30"/>
      <c r="M118" s="42"/>
      <c r="N118" s="30"/>
      <c r="O118" s="42"/>
      <c r="P118" s="28"/>
      <c r="Q118" s="28"/>
      <c r="R118" s="28"/>
      <c r="S118" s="28"/>
      <c r="T118" s="28"/>
    </row>
    <row r="119" spans="2:20">
      <c r="B119" s="30"/>
      <c r="C119" s="28"/>
      <c r="D119" s="30"/>
      <c r="E119" s="30"/>
      <c r="F119" s="30"/>
      <c r="G119" s="30"/>
      <c r="H119" s="30"/>
      <c r="I119" s="28"/>
      <c r="J119" s="30"/>
      <c r="K119" s="30"/>
      <c r="L119" s="30"/>
      <c r="M119" s="42"/>
      <c r="N119" s="30"/>
      <c r="O119" s="42"/>
      <c r="P119" s="28"/>
      <c r="Q119" s="28"/>
      <c r="R119" s="28"/>
      <c r="S119" s="28"/>
      <c r="T119" s="28"/>
    </row>
    <row r="120" spans="2:20">
      <c r="B120" s="30"/>
      <c r="C120" s="28"/>
      <c r="D120" s="30"/>
      <c r="E120" s="30"/>
      <c r="F120" s="30"/>
      <c r="G120" s="30"/>
      <c r="H120" s="30"/>
      <c r="I120" s="28"/>
      <c r="J120" s="30"/>
      <c r="K120" s="30"/>
      <c r="L120" s="30"/>
      <c r="M120" s="42"/>
      <c r="N120" s="30"/>
      <c r="O120" s="42"/>
      <c r="P120" s="28"/>
      <c r="Q120" s="28"/>
      <c r="R120" s="28"/>
      <c r="S120" s="28"/>
      <c r="T120" s="28"/>
    </row>
    <row r="121" spans="2:20">
      <c r="B121" s="30"/>
      <c r="C121" s="28"/>
      <c r="D121" s="30"/>
      <c r="E121" s="30"/>
      <c r="F121" s="30"/>
      <c r="G121" s="30"/>
      <c r="H121" s="30"/>
      <c r="I121" s="28"/>
      <c r="J121" s="30"/>
      <c r="K121" s="30"/>
      <c r="L121" s="30"/>
      <c r="M121" s="42"/>
      <c r="N121" s="30"/>
      <c r="O121" s="42"/>
      <c r="P121" s="28"/>
      <c r="Q121" s="28"/>
      <c r="R121" s="28"/>
      <c r="S121" s="28"/>
      <c r="T121" s="28"/>
    </row>
    <row r="122" spans="2:20">
      <c r="B122" s="30"/>
      <c r="C122" s="28"/>
      <c r="D122" s="30"/>
      <c r="E122" s="30"/>
      <c r="F122" s="30"/>
      <c r="G122" s="30"/>
      <c r="H122" s="30"/>
      <c r="I122" s="28"/>
      <c r="J122" s="30"/>
      <c r="K122" s="30"/>
      <c r="L122" s="30"/>
      <c r="M122" s="42"/>
      <c r="N122" s="30"/>
      <c r="O122" s="42"/>
      <c r="P122" s="28"/>
      <c r="Q122" s="28"/>
      <c r="R122" s="28"/>
      <c r="S122" s="28"/>
      <c r="T122" s="28"/>
    </row>
    <row r="123" spans="2:20">
      <c r="B123" s="30"/>
      <c r="C123" s="28"/>
      <c r="D123" s="30"/>
      <c r="E123" s="30"/>
      <c r="F123" s="30"/>
      <c r="G123" s="30"/>
      <c r="H123" s="30"/>
      <c r="I123" s="28"/>
      <c r="J123" s="30"/>
      <c r="K123" s="30"/>
      <c r="L123" s="30"/>
      <c r="M123" s="42"/>
      <c r="N123" s="30"/>
      <c r="O123" s="42"/>
      <c r="P123" s="28"/>
      <c r="Q123" s="28"/>
      <c r="R123" s="28"/>
      <c r="S123" s="28"/>
      <c r="T123" s="28"/>
    </row>
    <row r="124" spans="2:20">
      <c r="B124" s="30"/>
      <c r="C124" s="28"/>
      <c r="D124" s="30"/>
      <c r="E124" s="30"/>
      <c r="F124" s="30"/>
      <c r="G124" s="30"/>
      <c r="H124" s="30"/>
      <c r="I124" s="28"/>
      <c r="J124" s="30"/>
      <c r="K124" s="30"/>
      <c r="L124" s="30"/>
      <c r="M124" s="42"/>
      <c r="N124" s="30"/>
      <c r="O124" s="42"/>
      <c r="P124" s="28"/>
      <c r="Q124" s="28"/>
      <c r="R124" s="28"/>
      <c r="S124" s="28"/>
      <c r="T124" s="28"/>
    </row>
    <row r="125" spans="2:20">
      <c r="B125" s="30"/>
      <c r="C125" s="28"/>
      <c r="D125" s="30"/>
      <c r="E125" s="30"/>
      <c r="F125" s="30"/>
      <c r="G125" s="30"/>
      <c r="H125" s="30"/>
      <c r="I125" s="28"/>
      <c r="J125" s="30"/>
      <c r="K125" s="30"/>
      <c r="L125" s="30"/>
      <c r="M125" s="42"/>
      <c r="N125" s="30"/>
      <c r="O125" s="42"/>
      <c r="P125" s="28"/>
      <c r="Q125" s="28"/>
      <c r="R125" s="28"/>
      <c r="S125" s="28"/>
      <c r="T125" s="28"/>
    </row>
    <row r="126" spans="2:20">
      <c r="B126" s="30"/>
      <c r="C126" s="28"/>
      <c r="D126" s="30"/>
      <c r="E126" s="30"/>
      <c r="F126" s="30"/>
      <c r="G126" s="30"/>
      <c r="H126" s="30"/>
      <c r="I126" s="28"/>
      <c r="J126" s="30"/>
      <c r="K126" s="30"/>
      <c r="L126" s="30"/>
      <c r="M126" s="42"/>
      <c r="N126" s="30"/>
      <c r="O126" s="42"/>
      <c r="P126" s="28"/>
      <c r="Q126" s="28"/>
      <c r="R126" s="28"/>
      <c r="S126" s="28"/>
      <c r="T126" s="28"/>
    </row>
    <row r="127" spans="2:20">
      <c r="B127" s="30"/>
      <c r="C127" s="28"/>
      <c r="D127" s="30"/>
      <c r="E127" s="30"/>
      <c r="F127" s="30"/>
      <c r="G127" s="30"/>
      <c r="H127" s="30"/>
      <c r="I127" s="28"/>
      <c r="J127" s="30"/>
      <c r="K127" s="30"/>
      <c r="L127" s="30"/>
      <c r="M127" s="42"/>
      <c r="N127" s="30"/>
      <c r="O127" s="42"/>
      <c r="P127" s="28"/>
      <c r="Q127" s="28"/>
      <c r="R127" s="28"/>
      <c r="S127" s="28"/>
      <c r="T127" s="28"/>
    </row>
    <row r="128" spans="2:20">
      <c r="B128" s="30"/>
      <c r="C128" s="28"/>
      <c r="D128" s="30"/>
      <c r="E128" s="30"/>
      <c r="F128" s="30"/>
      <c r="G128" s="30"/>
      <c r="H128" s="30"/>
      <c r="I128" s="28"/>
      <c r="J128" s="30"/>
      <c r="K128" s="30"/>
      <c r="L128" s="30"/>
      <c r="M128" s="42"/>
      <c r="N128" s="30"/>
      <c r="O128" s="42"/>
      <c r="P128" s="28"/>
      <c r="Q128" s="28"/>
      <c r="R128" s="28"/>
      <c r="S128" s="28"/>
      <c r="T128" s="28"/>
    </row>
    <row r="129" spans="2:20">
      <c r="B129" s="30"/>
      <c r="C129" s="28"/>
      <c r="D129" s="30"/>
      <c r="E129" s="30"/>
      <c r="F129" s="30"/>
      <c r="G129" s="30"/>
      <c r="H129" s="30"/>
      <c r="I129" s="28"/>
      <c r="J129" s="30"/>
      <c r="K129" s="30"/>
      <c r="L129" s="30"/>
      <c r="M129" s="42"/>
      <c r="N129" s="30"/>
      <c r="O129" s="42"/>
      <c r="P129" s="28"/>
      <c r="Q129" s="28"/>
      <c r="R129" s="28"/>
      <c r="S129" s="28"/>
      <c r="T129" s="28"/>
    </row>
    <row r="130" spans="2:20">
      <c r="B130" s="30"/>
      <c r="C130" s="28"/>
      <c r="D130" s="30"/>
      <c r="E130" s="30"/>
      <c r="F130" s="30"/>
      <c r="G130" s="30"/>
      <c r="H130" s="30"/>
      <c r="I130" s="28"/>
      <c r="J130" s="30"/>
      <c r="K130" s="30"/>
      <c r="L130" s="30"/>
      <c r="M130" s="42"/>
      <c r="N130" s="30"/>
      <c r="O130" s="42"/>
      <c r="P130" s="28"/>
      <c r="Q130" s="28"/>
      <c r="R130" s="28"/>
      <c r="S130" s="28"/>
      <c r="T130" s="28"/>
    </row>
    <row r="131" spans="2:20">
      <c r="B131" s="30"/>
      <c r="C131" s="28"/>
      <c r="D131" s="30"/>
      <c r="E131" s="30"/>
      <c r="F131" s="30"/>
      <c r="G131" s="30"/>
      <c r="H131" s="30"/>
      <c r="I131" s="28"/>
      <c r="J131" s="30"/>
      <c r="K131" s="30"/>
      <c r="L131" s="30"/>
      <c r="M131" s="42"/>
      <c r="N131" s="30"/>
      <c r="O131" s="42"/>
      <c r="P131" s="28"/>
      <c r="Q131" s="28"/>
      <c r="R131" s="28"/>
      <c r="S131" s="28"/>
      <c r="T131" s="28"/>
    </row>
    <row r="132" spans="2:20">
      <c r="B132" s="30"/>
      <c r="C132" s="28"/>
      <c r="D132" s="30"/>
      <c r="E132" s="30"/>
      <c r="F132" s="30"/>
      <c r="G132" s="30"/>
      <c r="H132" s="30"/>
      <c r="I132" s="28"/>
      <c r="J132" s="30"/>
      <c r="K132" s="30"/>
      <c r="L132" s="30"/>
      <c r="M132" s="42"/>
      <c r="N132" s="30"/>
      <c r="O132" s="42"/>
      <c r="P132" s="28"/>
      <c r="Q132" s="28"/>
      <c r="R132" s="28"/>
      <c r="S132" s="28"/>
      <c r="T132" s="28"/>
    </row>
    <row r="133" spans="2:20">
      <c r="B133" s="30"/>
      <c r="C133" s="28"/>
      <c r="D133" s="30"/>
      <c r="E133" s="30"/>
      <c r="F133" s="30"/>
      <c r="G133" s="30"/>
      <c r="H133" s="30"/>
      <c r="I133" s="28"/>
      <c r="J133" s="30"/>
      <c r="K133" s="30"/>
      <c r="L133" s="30"/>
      <c r="M133" s="42"/>
      <c r="N133" s="30"/>
      <c r="O133" s="42"/>
      <c r="P133" s="28"/>
      <c r="Q133" s="28"/>
      <c r="R133" s="28"/>
      <c r="S133" s="28"/>
      <c r="T133" s="28"/>
    </row>
    <row r="134" spans="2:20">
      <c r="B134" s="30"/>
      <c r="C134" s="28"/>
      <c r="D134" s="30"/>
      <c r="E134" s="30"/>
      <c r="F134" s="30"/>
      <c r="G134" s="30"/>
      <c r="H134" s="30"/>
      <c r="I134" s="28"/>
      <c r="J134" s="30"/>
      <c r="K134" s="30"/>
      <c r="L134" s="30"/>
      <c r="M134" s="42"/>
      <c r="N134" s="30"/>
      <c r="O134" s="42"/>
      <c r="P134" s="28"/>
      <c r="Q134" s="28"/>
      <c r="R134" s="28"/>
      <c r="S134" s="28"/>
      <c r="T134" s="28"/>
    </row>
    <row r="135" spans="2:20">
      <c r="B135" s="30"/>
      <c r="C135" s="28"/>
      <c r="D135" s="30"/>
      <c r="E135" s="30"/>
      <c r="F135" s="30"/>
      <c r="G135" s="30"/>
      <c r="H135" s="30"/>
      <c r="I135" s="28"/>
      <c r="J135" s="30"/>
      <c r="K135" s="30"/>
      <c r="L135" s="30"/>
      <c r="M135" s="42"/>
      <c r="N135" s="30"/>
      <c r="O135" s="42"/>
      <c r="P135" s="28"/>
      <c r="Q135" s="28"/>
      <c r="R135" s="28"/>
      <c r="S135" s="28"/>
      <c r="T135" s="28"/>
    </row>
    <row r="136" spans="2:20">
      <c r="B136" s="30"/>
      <c r="C136" s="28"/>
      <c r="D136" s="30"/>
      <c r="E136" s="30"/>
      <c r="F136" s="30"/>
      <c r="G136" s="30"/>
      <c r="H136" s="30"/>
      <c r="I136" s="28"/>
      <c r="J136" s="30"/>
      <c r="K136" s="30"/>
      <c r="L136" s="30"/>
      <c r="M136" s="42"/>
      <c r="N136" s="30"/>
      <c r="O136" s="42"/>
      <c r="P136" s="28"/>
      <c r="Q136" s="28"/>
      <c r="R136" s="28"/>
      <c r="S136" s="28"/>
      <c r="T136" s="28"/>
    </row>
    <row r="137" spans="2:20">
      <c r="B137" s="30"/>
      <c r="C137" s="28"/>
      <c r="D137" s="30"/>
      <c r="E137" s="30"/>
      <c r="F137" s="30"/>
      <c r="G137" s="30"/>
      <c r="H137" s="30"/>
      <c r="I137" s="28"/>
      <c r="J137" s="30"/>
      <c r="K137" s="30"/>
      <c r="L137" s="30"/>
      <c r="M137" s="42"/>
      <c r="N137" s="30"/>
      <c r="O137" s="42"/>
      <c r="P137" s="28"/>
      <c r="Q137" s="28"/>
      <c r="R137" s="28"/>
      <c r="S137" s="28"/>
      <c r="T137" s="28"/>
    </row>
    <row r="138" spans="2:20">
      <c r="B138" s="30"/>
      <c r="C138" s="28"/>
      <c r="D138" s="30"/>
      <c r="E138" s="30"/>
      <c r="F138" s="30"/>
      <c r="G138" s="30"/>
      <c r="H138" s="30"/>
      <c r="I138" s="28"/>
      <c r="J138" s="30"/>
      <c r="K138" s="30"/>
      <c r="L138" s="30"/>
      <c r="M138" s="42"/>
      <c r="N138" s="30"/>
      <c r="O138" s="42"/>
      <c r="P138" s="28"/>
      <c r="Q138" s="28"/>
      <c r="R138" s="28"/>
      <c r="S138" s="28"/>
      <c r="T138" s="28"/>
    </row>
    <row r="139" spans="2:20">
      <c r="B139" s="30"/>
      <c r="C139" s="28"/>
      <c r="D139" s="30"/>
      <c r="E139" s="30"/>
      <c r="F139" s="30"/>
      <c r="G139" s="30"/>
      <c r="H139" s="30"/>
      <c r="I139" s="28"/>
      <c r="J139" s="30"/>
      <c r="K139" s="30"/>
      <c r="L139" s="30"/>
      <c r="M139" s="42"/>
      <c r="N139" s="30"/>
      <c r="O139" s="42"/>
      <c r="P139" s="28"/>
      <c r="Q139" s="28"/>
      <c r="R139" s="28"/>
      <c r="S139" s="28"/>
      <c r="T139" s="28"/>
    </row>
    <row r="140" spans="2:20">
      <c r="B140" s="30"/>
      <c r="C140" s="28"/>
      <c r="D140" s="30"/>
      <c r="E140" s="30"/>
      <c r="F140" s="30"/>
      <c r="G140" s="30"/>
      <c r="H140" s="30"/>
      <c r="I140" s="28"/>
      <c r="J140" s="30"/>
      <c r="K140" s="30"/>
      <c r="L140" s="30"/>
      <c r="M140" s="42"/>
      <c r="N140" s="30"/>
      <c r="O140" s="42"/>
      <c r="P140" s="28"/>
      <c r="Q140" s="28"/>
      <c r="R140" s="28"/>
      <c r="S140" s="28"/>
      <c r="T140" s="28"/>
    </row>
    <row r="141" spans="2:20">
      <c r="B141" s="30"/>
      <c r="C141" s="28"/>
      <c r="D141" s="30"/>
      <c r="E141" s="30"/>
      <c r="F141" s="30"/>
      <c r="G141" s="30"/>
      <c r="H141" s="30"/>
      <c r="I141" s="28"/>
      <c r="J141" s="30"/>
      <c r="K141" s="30"/>
      <c r="L141" s="30"/>
      <c r="M141" s="42"/>
      <c r="N141" s="30"/>
      <c r="O141" s="42"/>
      <c r="P141" s="28"/>
      <c r="Q141" s="28"/>
      <c r="R141" s="28"/>
      <c r="S141" s="28"/>
      <c r="T141" s="28"/>
    </row>
    <row r="142" spans="2:20">
      <c r="B142" s="30"/>
      <c r="C142" s="28"/>
      <c r="D142" s="30"/>
      <c r="E142" s="30"/>
      <c r="F142" s="30"/>
      <c r="G142" s="30"/>
      <c r="H142" s="30"/>
      <c r="I142" s="28"/>
      <c r="J142" s="30"/>
      <c r="K142" s="30"/>
      <c r="L142" s="30"/>
      <c r="M142" s="42"/>
      <c r="N142" s="30"/>
      <c r="O142" s="42"/>
      <c r="P142" s="28"/>
      <c r="Q142" s="28"/>
      <c r="R142" s="28"/>
      <c r="S142" s="28"/>
      <c r="T142" s="28"/>
    </row>
    <row r="143" spans="2:20">
      <c r="B143" s="30"/>
      <c r="C143" s="28"/>
      <c r="D143" s="30"/>
      <c r="E143" s="30"/>
      <c r="F143" s="30"/>
      <c r="G143" s="30"/>
      <c r="H143" s="30"/>
      <c r="I143" s="28"/>
      <c r="J143" s="30"/>
      <c r="K143" s="30"/>
      <c r="L143" s="30"/>
      <c r="M143" s="42"/>
      <c r="N143" s="30"/>
      <c r="O143" s="42"/>
      <c r="P143" s="28"/>
      <c r="Q143" s="28"/>
      <c r="R143" s="28"/>
      <c r="S143" s="28"/>
      <c r="T143" s="28"/>
    </row>
    <row r="144" spans="2:20">
      <c r="B144" s="30"/>
      <c r="C144" s="28"/>
      <c r="D144" s="30"/>
      <c r="E144" s="30"/>
      <c r="F144" s="30"/>
      <c r="G144" s="30"/>
      <c r="H144" s="30"/>
      <c r="I144" s="28"/>
      <c r="J144" s="30"/>
      <c r="K144" s="30"/>
      <c r="L144" s="30"/>
      <c r="M144" s="42"/>
      <c r="N144" s="30"/>
      <c r="O144" s="42"/>
      <c r="P144" s="28"/>
      <c r="Q144" s="28"/>
      <c r="R144" s="28"/>
      <c r="S144" s="28"/>
      <c r="T144" s="28"/>
    </row>
    <row r="145" spans="2:20">
      <c r="B145" s="30"/>
      <c r="C145" s="28"/>
      <c r="D145" s="30"/>
      <c r="E145" s="30"/>
      <c r="F145" s="30"/>
      <c r="G145" s="30"/>
      <c r="H145" s="30"/>
      <c r="I145" s="28"/>
      <c r="J145" s="30"/>
      <c r="K145" s="30"/>
      <c r="L145" s="30"/>
      <c r="M145" s="42"/>
      <c r="N145" s="30"/>
      <c r="O145" s="42"/>
      <c r="P145" s="28"/>
      <c r="Q145" s="28"/>
      <c r="R145" s="28"/>
      <c r="S145" s="28"/>
      <c r="T145" s="28"/>
    </row>
    <row r="146" spans="2:20">
      <c r="B146" s="30"/>
      <c r="C146" s="28"/>
      <c r="D146" s="30"/>
      <c r="E146" s="30"/>
      <c r="F146" s="30"/>
      <c r="G146" s="30"/>
      <c r="H146" s="30"/>
      <c r="I146" s="28"/>
      <c r="J146" s="30"/>
      <c r="K146" s="30"/>
      <c r="L146" s="30"/>
      <c r="M146" s="42"/>
      <c r="N146" s="30"/>
      <c r="O146" s="42"/>
      <c r="P146" s="28"/>
      <c r="Q146" s="28"/>
      <c r="R146" s="28"/>
      <c r="S146" s="28"/>
      <c r="T146" s="28"/>
    </row>
    <row r="147" spans="2:20">
      <c r="B147" s="30"/>
      <c r="C147" s="28"/>
      <c r="D147" s="30"/>
      <c r="E147" s="30"/>
      <c r="F147" s="30"/>
      <c r="G147" s="30"/>
      <c r="H147" s="30"/>
      <c r="I147" s="28"/>
      <c r="J147" s="30"/>
      <c r="K147" s="30"/>
      <c r="L147" s="30"/>
      <c r="M147" s="42"/>
      <c r="N147" s="30"/>
      <c r="O147" s="42"/>
      <c r="P147" s="28"/>
      <c r="Q147" s="28"/>
      <c r="R147" s="28"/>
      <c r="S147" s="28"/>
      <c r="T147" s="28"/>
    </row>
    <row r="148" spans="2:20">
      <c r="B148" s="30"/>
      <c r="C148" s="28"/>
      <c r="D148" s="30"/>
      <c r="E148" s="30"/>
      <c r="F148" s="30"/>
      <c r="G148" s="30"/>
      <c r="H148" s="30"/>
      <c r="I148" s="28"/>
      <c r="J148" s="30"/>
      <c r="K148" s="30"/>
      <c r="L148" s="30"/>
      <c r="M148" s="42"/>
      <c r="N148" s="30"/>
      <c r="O148" s="42"/>
      <c r="P148" s="28"/>
      <c r="Q148" s="28"/>
      <c r="R148" s="28"/>
      <c r="S148" s="28"/>
      <c r="T148" s="28"/>
    </row>
    <row r="149" spans="2:20">
      <c r="B149" s="30"/>
      <c r="C149" s="28"/>
      <c r="D149" s="30"/>
      <c r="E149" s="30"/>
      <c r="F149" s="30"/>
      <c r="G149" s="30"/>
      <c r="H149" s="30"/>
      <c r="I149" s="28"/>
      <c r="J149" s="30"/>
      <c r="K149" s="30"/>
      <c r="L149" s="30"/>
      <c r="M149" s="42"/>
      <c r="N149" s="30"/>
      <c r="O149" s="42"/>
      <c r="P149" s="28"/>
      <c r="Q149" s="28"/>
      <c r="R149" s="28"/>
      <c r="S149" s="28"/>
      <c r="T149" s="28"/>
    </row>
    <row r="150" spans="2:20">
      <c r="B150" s="30"/>
      <c r="C150" s="28"/>
      <c r="D150" s="30"/>
      <c r="E150" s="30"/>
      <c r="F150" s="30"/>
      <c r="G150" s="30"/>
      <c r="H150" s="30"/>
      <c r="I150" s="28"/>
      <c r="J150" s="30"/>
      <c r="K150" s="30"/>
      <c r="L150" s="30"/>
      <c r="M150" s="42"/>
      <c r="N150" s="30"/>
      <c r="O150" s="42"/>
      <c r="P150" s="28"/>
      <c r="Q150" s="28"/>
      <c r="R150" s="28"/>
      <c r="S150" s="28"/>
      <c r="T150" s="28"/>
    </row>
    <row r="151" spans="2:20">
      <c r="B151" s="30"/>
      <c r="C151" s="28"/>
      <c r="D151" s="30"/>
      <c r="E151" s="30"/>
      <c r="F151" s="30"/>
      <c r="G151" s="30"/>
      <c r="H151" s="30"/>
      <c r="I151" s="28"/>
      <c r="J151" s="30"/>
      <c r="K151" s="30"/>
      <c r="L151" s="30"/>
      <c r="M151" s="42"/>
      <c r="N151" s="30"/>
      <c r="O151" s="42"/>
      <c r="P151" s="28"/>
      <c r="Q151" s="28"/>
      <c r="R151" s="28"/>
      <c r="S151" s="28"/>
      <c r="T151" s="28"/>
    </row>
    <row r="152" spans="2:20">
      <c r="B152" s="30"/>
      <c r="C152" s="28"/>
      <c r="D152" s="30"/>
      <c r="E152" s="30"/>
      <c r="F152" s="30"/>
      <c r="G152" s="30"/>
      <c r="H152" s="30"/>
      <c r="I152" s="28"/>
      <c r="J152" s="30"/>
      <c r="K152" s="30"/>
      <c r="L152" s="30"/>
      <c r="M152" s="42"/>
      <c r="N152" s="30"/>
      <c r="O152" s="42"/>
      <c r="P152" s="28"/>
      <c r="Q152" s="28"/>
      <c r="R152" s="28"/>
      <c r="S152" s="28"/>
      <c r="T152" s="28"/>
    </row>
    <row r="153" spans="2:20">
      <c r="B153" s="30"/>
      <c r="C153" s="28"/>
      <c r="D153" s="30"/>
      <c r="E153" s="30"/>
      <c r="F153" s="30"/>
      <c r="G153" s="30"/>
      <c r="H153" s="30"/>
      <c r="I153" s="28"/>
      <c r="J153" s="30"/>
      <c r="K153" s="30"/>
      <c r="L153" s="30"/>
      <c r="M153" s="42"/>
      <c r="N153" s="30"/>
      <c r="O153" s="42"/>
      <c r="P153" s="28"/>
      <c r="Q153" s="28"/>
      <c r="R153" s="28"/>
      <c r="S153" s="28"/>
      <c r="T153" s="28"/>
    </row>
    <row r="154" spans="2:20">
      <c r="B154" s="30"/>
      <c r="C154" s="28"/>
      <c r="D154" s="30"/>
      <c r="E154" s="30"/>
      <c r="F154" s="30"/>
      <c r="G154" s="30"/>
      <c r="H154" s="30"/>
      <c r="I154" s="28"/>
      <c r="J154" s="30"/>
      <c r="K154" s="30"/>
      <c r="L154" s="30"/>
      <c r="M154" s="42"/>
      <c r="N154" s="30"/>
      <c r="O154" s="42"/>
      <c r="P154" s="28"/>
      <c r="Q154" s="28"/>
      <c r="R154" s="28"/>
      <c r="S154" s="28"/>
      <c r="T154" s="28"/>
    </row>
    <row r="155" spans="2:20">
      <c r="B155" s="30"/>
      <c r="C155" s="28"/>
      <c r="D155" s="30"/>
      <c r="E155" s="30"/>
      <c r="F155" s="30"/>
      <c r="G155" s="30"/>
      <c r="H155" s="30"/>
      <c r="I155" s="28"/>
      <c r="J155" s="30"/>
      <c r="K155" s="30"/>
      <c r="L155" s="30"/>
      <c r="M155" s="42"/>
      <c r="N155" s="30"/>
      <c r="O155" s="42"/>
      <c r="P155" s="28"/>
      <c r="Q155" s="28"/>
      <c r="R155" s="28"/>
      <c r="S155" s="28"/>
      <c r="T155" s="28"/>
    </row>
    <row r="156" spans="2:20">
      <c r="B156" s="30"/>
      <c r="C156" s="28"/>
      <c r="D156" s="30"/>
      <c r="E156" s="30"/>
      <c r="F156" s="30"/>
      <c r="G156" s="30"/>
      <c r="H156" s="30"/>
      <c r="I156" s="28"/>
      <c r="J156" s="30"/>
      <c r="K156" s="30"/>
      <c r="L156" s="30"/>
      <c r="M156" s="42"/>
      <c r="N156" s="30"/>
      <c r="O156" s="42"/>
      <c r="P156" s="28"/>
      <c r="Q156" s="28"/>
      <c r="R156" s="28"/>
      <c r="S156" s="28"/>
      <c r="T156" s="28"/>
    </row>
    <row r="157" spans="2:20">
      <c r="B157" s="30"/>
      <c r="C157" s="28"/>
      <c r="D157" s="30"/>
      <c r="E157" s="30"/>
      <c r="F157" s="30"/>
      <c r="G157" s="30"/>
      <c r="H157" s="30"/>
      <c r="I157" s="28"/>
      <c r="J157" s="30"/>
      <c r="K157" s="30"/>
      <c r="L157" s="30"/>
      <c r="M157" s="42"/>
      <c r="N157" s="30"/>
      <c r="O157" s="42"/>
      <c r="P157" s="28"/>
      <c r="Q157" s="28"/>
      <c r="R157" s="28"/>
      <c r="S157" s="28"/>
      <c r="T157" s="28"/>
    </row>
    <row r="158" spans="2:20">
      <c r="B158" s="30"/>
      <c r="C158" s="28"/>
      <c r="D158" s="30"/>
      <c r="E158" s="30"/>
      <c r="F158" s="30"/>
      <c r="G158" s="30"/>
      <c r="H158" s="30"/>
      <c r="I158" s="28"/>
      <c r="J158" s="30"/>
      <c r="K158" s="30"/>
      <c r="L158" s="30"/>
      <c r="M158" s="42"/>
      <c r="N158" s="30"/>
      <c r="O158" s="42"/>
      <c r="P158" s="28"/>
      <c r="Q158" s="28"/>
      <c r="R158" s="28"/>
      <c r="S158" s="28"/>
      <c r="T158" s="28"/>
    </row>
    <row r="159" spans="2:20">
      <c r="B159" s="30"/>
      <c r="C159" s="28"/>
      <c r="D159" s="30"/>
      <c r="E159" s="30"/>
      <c r="F159" s="30"/>
      <c r="G159" s="30"/>
      <c r="H159" s="30"/>
      <c r="I159" s="28"/>
      <c r="J159" s="30"/>
      <c r="K159" s="30"/>
      <c r="L159" s="30"/>
      <c r="M159" s="42"/>
      <c r="N159" s="30"/>
      <c r="O159" s="42"/>
      <c r="P159" s="28"/>
      <c r="Q159" s="28"/>
      <c r="R159" s="28"/>
      <c r="S159" s="28"/>
      <c r="T159" s="28"/>
    </row>
    <row r="160" spans="2:20">
      <c r="B160" s="30"/>
      <c r="C160" s="28"/>
      <c r="D160" s="30"/>
      <c r="E160" s="30"/>
      <c r="F160" s="30"/>
      <c r="G160" s="30"/>
      <c r="H160" s="30"/>
      <c r="I160" s="28"/>
      <c r="J160" s="30"/>
      <c r="K160" s="30"/>
      <c r="L160" s="30"/>
      <c r="M160" s="42"/>
      <c r="N160" s="30"/>
      <c r="O160" s="42"/>
      <c r="P160" s="28"/>
      <c r="Q160" s="28"/>
      <c r="R160" s="28"/>
      <c r="S160" s="28"/>
      <c r="T160" s="28"/>
    </row>
    <row r="161" spans="2:20">
      <c r="B161" s="30"/>
      <c r="C161" s="28"/>
      <c r="D161" s="30"/>
      <c r="E161" s="30"/>
      <c r="F161" s="30"/>
      <c r="G161" s="30"/>
      <c r="H161" s="30"/>
      <c r="I161" s="28"/>
      <c r="J161" s="30"/>
      <c r="K161" s="30"/>
      <c r="L161" s="30"/>
      <c r="M161" s="42"/>
      <c r="N161" s="30"/>
      <c r="O161" s="42"/>
      <c r="P161" s="28"/>
      <c r="Q161" s="28"/>
      <c r="R161" s="28"/>
      <c r="S161" s="28"/>
      <c r="T161" s="28"/>
    </row>
    <row r="162" spans="2:20">
      <c r="B162" s="30"/>
      <c r="C162" s="28"/>
      <c r="D162" s="30"/>
      <c r="E162" s="30"/>
      <c r="F162" s="30"/>
      <c r="G162" s="30"/>
      <c r="H162" s="30"/>
      <c r="I162" s="28"/>
      <c r="J162" s="30"/>
      <c r="K162" s="30"/>
      <c r="L162" s="30"/>
      <c r="M162" s="42"/>
      <c r="N162" s="30"/>
      <c r="O162" s="42"/>
      <c r="P162" s="28"/>
      <c r="Q162" s="28"/>
      <c r="R162" s="28"/>
      <c r="S162" s="28"/>
      <c r="T162" s="28"/>
    </row>
    <row r="163" spans="2:20">
      <c r="B163" s="30"/>
      <c r="C163" s="28"/>
      <c r="D163" s="30"/>
      <c r="E163" s="30"/>
      <c r="F163" s="30"/>
      <c r="G163" s="30"/>
      <c r="H163" s="30"/>
      <c r="I163" s="28"/>
      <c r="J163" s="30"/>
      <c r="K163" s="30"/>
      <c r="L163" s="30"/>
      <c r="M163" s="42"/>
      <c r="N163" s="30"/>
      <c r="O163" s="42"/>
      <c r="P163" s="28"/>
      <c r="Q163" s="28"/>
      <c r="R163" s="28"/>
      <c r="S163" s="28"/>
      <c r="T163" s="28"/>
    </row>
    <row r="164" spans="2:20">
      <c r="B164" s="30"/>
      <c r="C164" s="28"/>
      <c r="D164" s="30"/>
      <c r="E164" s="30"/>
      <c r="F164" s="30"/>
      <c r="G164" s="30"/>
      <c r="H164" s="30"/>
      <c r="I164" s="28"/>
      <c r="J164" s="30"/>
      <c r="K164" s="30"/>
      <c r="L164" s="30"/>
      <c r="M164" s="42"/>
      <c r="N164" s="30"/>
      <c r="O164" s="42"/>
      <c r="P164" s="28"/>
      <c r="Q164" s="28"/>
      <c r="R164" s="28"/>
      <c r="S164" s="28"/>
      <c r="T164" s="28"/>
    </row>
    <row r="165" spans="2:20">
      <c r="B165" s="30"/>
      <c r="C165" s="28"/>
      <c r="D165" s="30"/>
      <c r="E165" s="30"/>
      <c r="F165" s="30"/>
      <c r="G165" s="30"/>
      <c r="H165" s="30"/>
      <c r="I165" s="28"/>
      <c r="J165" s="30"/>
      <c r="K165" s="30"/>
      <c r="L165" s="30"/>
      <c r="M165" s="42"/>
      <c r="N165" s="30"/>
      <c r="O165" s="42"/>
      <c r="P165" s="28"/>
      <c r="Q165" s="28"/>
      <c r="R165" s="28"/>
      <c r="S165" s="28"/>
      <c r="T165" s="28"/>
    </row>
    <row r="166" spans="2:20">
      <c r="B166" s="30"/>
      <c r="C166" s="28"/>
      <c r="D166" s="30"/>
      <c r="E166" s="30"/>
      <c r="F166" s="30"/>
      <c r="G166" s="30"/>
      <c r="H166" s="30"/>
      <c r="I166" s="28"/>
      <c r="J166" s="30"/>
      <c r="K166" s="30"/>
      <c r="L166" s="30"/>
      <c r="M166" s="42"/>
      <c r="N166" s="30"/>
      <c r="O166" s="42"/>
      <c r="P166" s="28"/>
      <c r="Q166" s="28"/>
      <c r="R166" s="28"/>
      <c r="S166" s="28"/>
      <c r="T166" s="28"/>
    </row>
    <row r="167" spans="2:20">
      <c r="B167" s="30"/>
      <c r="C167" s="28"/>
      <c r="D167" s="30"/>
      <c r="E167" s="30"/>
      <c r="F167" s="30"/>
      <c r="G167" s="30"/>
      <c r="H167" s="30"/>
      <c r="I167" s="28"/>
      <c r="J167" s="30"/>
      <c r="K167" s="30"/>
      <c r="L167" s="30"/>
      <c r="M167" s="42"/>
      <c r="N167" s="30"/>
      <c r="O167" s="42"/>
      <c r="P167" s="28"/>
      <c r="Q167" s="28"/>
      <c r="R167" s="28"/>
      <c r="S167" s="28"/>
      <c r="T167" s="28"/>
    </row>
    <row r="168" spans="2:20">
      <c r="B168" s="30"/>
      <c r="C168" s="28"/>
      <c r="D168" s="30"/>
      <c r="E168" s="30"/>
      <c r="F168" s="30"/>
      <c r="G168" s="30"/>
      <c r="H168" s="30"/>
      <c r="I168" s="28"/>
      <c r="J168" s="30"/>
      <c r="K168" s="30"/>
      <c r="L168" s="30"/>
      <c r="M168" s="42"/>
      <c r="N168" s="30"/>
      <c r="O168" s="42"/>
      <c r="P168" s="28"/>
      <c r="Q168" s="28"/>
      <c r="R168" s="28"/>
      <c r="S168" s="28"/>
      <c r="T168" s="28"/>
    </row>
    <row r="169" spans="2:20">
      <c r="B169" s="30"/>
      <c r="C169" s="28"/>
      <c r="D169" s="30"/>
      <c r="E169" s="30"/>
      <c r="F169" s="30"/>
      <c r="G169" s="30"/>
      <c r="H169" s="30"/>
      <c r="I169" s="28"/>
      <c r="J169" s="30"/>
      <c r="K169" s="30"/>
      <c r="L169" s="30"/>
      <c r="M169" s="42"/>
      <c r="N169" s="30"/>
      <c r="O169" s="42"/>
      <c r="P169" s="28"/>
      <c r="Q169" s="28"/>
      <c r="R169" s="28"/>
      <c r="S169" s="28"/>
      <c r="T169" s="28"/>
    </row>
    <row r="170" spans="2:20">
      <c r="B170" s="30"/>
      <c r="C170" s="28"/>
      <c r="D170" s="30"/>
      <c r="E170" s="30"/>
      <c r="F170" s="30"/>
      <c r="G170" s="30"/>
      <c r="H170" s="30"/>
      <c r="I170" s="28"/>
      <c r="J170" s="30"/>
      <c r="K170" s="30"/>
      <c r="L170" s="30"/>
      <c r="M170" s="42"/>
      <c r="N170" s="30"/>
      <c r="O170" s="42"/>
      <c r="P170" s="28"/>
      <c r="Q170" s="28"/>
      <c r="R170" s="28"/>
      <c r="S170" s="28"/>
      <c r="T170" s="28"/>
    </row>
    <row r="171" spans="2:20">
      <c r="B171" s="30"/>
      <c r="C171" s="28"/>
      <c r="D171" s="30"/>
      <c r="E171" s="30"/>
      <c r="F171" s="30"/>
      <c r="G171" s="30"/>
      <c r="H171" s="30"/>
      <c r="I171" s="28"/>
      <c r="J171" s="30"/>
      <c r="K171" s="30"/>
      <c r="L171" s="30"/>
      <c r="M171" s="42"/>
      <c r="N171" s="30"/>
      <c r="O171" s="42"/>
      <c r="P171" s="28"/>
      <c r="Q171" s="28"/>
      <c r="R171" s="28"/>
      <c r="S171" s="28"/>
      <c r="T171" s="28"/>
    </row>
    <row r="172" spans="2:20">
      <c r="B172" s="30"/>
      <c r="C172" s="28"/>
      <c r="D172" s="30"/>
      <c r="E172" s="30"/>
      <c r="F172" s="30"/>
      <c r="G172" s="30"/>
      <c r="H172" s="30"/>
      <c r="I172" s="28"/>
      <c r="J172" s="30"/>
      <c r="K172" s="30"/>
      <c r="L172" s="30"/>
      <c r="M172" s="42"/>
      <c r="N172" s="30"/>
      <c r="O172" s="42"/>
      <c r="P172" s="28"/>
      <c r="Q172" s="28"/>
      <c r="R172" s="28"/>
      <c r="S172" s="28"/>
      <c r="T172" s="28"/>
    </row>
    <row r="173" spans="2:20">
      <c r="B173" s="30"/>
      <c r="C173" s="28"/>
      <c r="D173" s="30"/>
      <c r="E173" s="30"/>
      <c r="F173" s="30"/>
      <c r="G173" s="30"/>
      <c r="H173" s="30"/>
      <c r="I173" s="28"/>
      <c r="J173" s="30"/>
      <c r="K173" s="30"/>
      <c r="L173" s="30"/>
      <c r="M173" s="42"/>
      <c r="N173" s="30"/>
      <c r="O173" s="42"/>
      <c r="P173" s="28"/>
      <c r="Q173" s="28"/>
      <c r="R173" s="28"/>
      <c r="S173" s="28"/>
      <c r="T173" s="28"/>
    </row>
    <row r="174" spans="2:20">
      <c r="B174" s="30"/>
      <c r="C174" s="28"/>
      <c r="D174" s="30"/>
      <c r="E174" s="30"/>
      <c r="F174" s="30"/>
      <c r="G174" s="30"/>
      <c r="H174" s="30"/>
      <c r="I174" s="28"/>
      <c r="J174" s="30"/>
      <c r="K174" s="30"/>
      <c r="L174" s="30"/>
      <c r="M174" s="42"/>
      <c r="N174" s="30"/>
      <c r="O174" s="42"/>
      <c r="P174" s="28"/>
      <c r="Q174" s="28"/>
      <c r="R174" s="28"/>
      <c r="S174" s="28"/>
      <c r="T174" s="28"/>
    </row>
    <row r="175" spans="2:20">
      <c r="B175" s="30"/>
      <c r="C175" s="28"/>
      <c r="D175" s="30"/>
      <c r="E175" s="30"/>
      <c r="F175" s="30"/>
      <c r="G175" s="30"/>
      <c r="H175" s="30"/>
      <c r="I175" s="28"/>
      <c r="J175" s="30"/>
      <c r="K175" s="30"/>
      <c r="L175" s="30"/>
      <c r="M175" s="42"/>
      <c r="N175" s="30"/>
      <c r="O175" s="42"/>
      <c r="P175" s="28"/>
      <c r="Q175" s="28"/>
      <c r="R175" s="28"/>
      <c r="S175" s="28"/>
      <c r="T175" s="28"/>
    </row>
    <row r="176" spans="2:20">
      <c r="B176" s="30"/>
      <c r="C176" s="28"/>
      <c r="D176" s="30"/>
      <c r="E176" s="30"/>
      <c r="F176" s="30"/>
      <c r="G176" s="30"/>
      <c r="H176" s="30"/>
      <c r="I176" s="28"/>
      <c r="J176" s="30"/>
      <c r="K176" s="30"/>
      <c r="L176" s="30"/>
      <c r="M176" s="42"/>
      <c r="N176" s="30"/>
      <c r="O176" s="42"/>
      <c r="P176" s="28"/>
      <c r="Q176" s="28"/>
      <c r="R176" s="28"/>
      <c r="S176" s="28"/>
      <c r="T176" s="28"/>
    </row>
    <row r="177" spans="2:20">
      <c r="B177" s="30"/>
      <c r="C177" s="28"/>
      <c r="D177" s="30"/>
      <c r="E177" s="30"/>
      <c r="F177" s="30"/>
      <c r="G177" s="30"/>
      <c r="H177" s="30"/>
      <c r="I177" s="28"/>
      <c r="J177" s="30"/>
      <c r="K177" s="30"/>
      <c r="L177" s="30"/>
      <c r="M177" s="42"/>
      <c r="N177" s="30"/>
      <c r="O177" s="42"/>
      <c r="P177" s="28"/>
      <c r="Q177" s="28"/>
      <c r="R177" s="28"/>
      <c r="S177" s="28"/>
      <c r="T177" s="28"/>
    </row>
    <row r="178" spans="2:20">
      <c r="B178" s="30"/>
      <c r="C178" s="28"/>
      <c r="D178" s="30"/>
      <c r="E178" s="30"/>
      <c r="F178" s="30"/>
      <c r="G178" s="30"/>
      <c r="H178" s="30"/>
      <c r="I178" s="28"/>
      <c r="J178" s="30"/>
      <c r="K178" s="30"/>
      <c r="L178" s="30"/>
      <c r="M178" s="42"/>
      <c r="N178" s="30"/>
      <c r="O178" s="42"/>
      <c r="P178" s="28"/>
      <c r="Q178" s="28"/>
      <c r="R178" s="28"/>
      <c r="S178" s="28"/>
      <c r="T178" s="28"/>
    </row>
    <row r="179" spans="2:20">
      <c r="B179" s="30"/>
      <c r="C179" s="28"/>
      <c r="D179" s="30"/>
      <c r="E179" s="30"/>
      <c r="F179" s="30"/>
      <c r="G179" s="30"/>
      <c r="H179" s="30"/>
      <c r="I179" s="28"/>
      <c r="J179" s="30"/>
      <c r="K179" s="30"/>
      <c r="L179" s="30"/>
      <c r="M179" s="42"/>
      <c r="N179" s="30"/>
      <c r="O179" s="42"/>
      <c r="P179" s="28"/>
      <c r="Q179" s="28"/>
      <c r="R179" s="28"/>
      <c r="S179" s="28"/>
      <c r="T179" s="28"/>
    </row>
    <row r="180" spans="2:20">
      <c r="B180" s="30"/>
      <c r="C180" s="28"/>
      <c r="D180" s="30"/>
      <c r="E180" s="30"/>
      <c r="F180" s="30"/>
      <c r="G180" s="30"/>
      <c r="H180" s="30"/>
      <c r="I180" s="28"/>
      <c r="J180" s="30"/>
      <c r="K180" s="30"/>
      <c r="L180" s="30"/>
      <c r="M180" s="42"/>
      <c r="N180" s="30"/>
      <c r="O180" s="42"/>
      <c r="P180" s="28"/>
      <c r="Q180" s="28"/>
      <c r="R180" s="28"/>
      <c r="S180" s="28"/>
      <c r="T180" s="28"/>
    </row>
    <row r="181" spans="2:20">
      <c r="B181" s="30"/>
      <c r="C181" s="28"/>
      <c r="D181" s="30"/>
      <c r="E181" s="30"/>
      <c r="F181" s="30"/>
      <c r="G181" s="30"/>
      <c r="H181" s="30"/>
      <c r="I181" s="28"/>
      <c r="J181" s="30"/>
      <c r="K181" s="30"/>
      <c r="L181" s="30"/>
      <c r="M181" s="42"/>
      <c r="N181" s="30"/>
      <c r="O181" s="42"/>
      <c r="P181" s="28"/>
      <c r="Q181" s="28"/>
      <c r="R181" s="28"/>
      <c r="S181" s="28"/>
      <c r="T181" s="28"/>
    </row>
    <row r="182" spans="2:20">
      <c r="B182" s="30"/>
      <c r="C182" s="28"/>
      <c r="D182" s="30"/>
      <c r="E182" s="30"/>
      <c r="F182" s="30"/>
      <c r="G182" s="30"/>
      <c r="H182" s="30"/>
      <c r="I182" s="28"/>
      <c r="J182" s="30"/>
      <c r="K182" s="30"/>
      <c r="L182" s="30"/>
      <c r="M182" s="42"/>
      <c r="N182" s="30"/>
      <c r="O182" s="42"/>
      <c r="P182" s="28"/>
      <c r="Q182" s="28"/>
      <c r="R182" s="28"/>
      <c r="S182" s="28"/>
      <c r="T182" s="28"/>
    </row>
    <row r="183" spans="2:20">
      <c r="B183" s="30"/>
      <c r="C183" s="28"/>
      <c r="D183" s="30"/>
      <c r="E183" s="30"/>
      <c r="F183" s="30"/>
      <c r="G183" s="30"/>
      <c r="H183" s="30"/>
      <c r="I183" s="28"/>
      <c r="J183" s="30"/>
      <c r="K183" s="30"/>
      <c r="L183" s="30"/>
      <c r="M183" s="42"/>
      <c r="N183" s="30"/>
      <c r="O183" s="42"/>
      <c r="P183" s="28"/>
      <c r="Q183" s="28"/>
      <c r="R183" s="28"/>
      <c r="S183" s="28"/>
      <c r="T183" s="28"/>
    </row>
    <row r="184" spans="2:20">
      <c r="B184" s="30"/>
      <c r="C184" s="28"/>
      <c r="D184" s="30"/>
      <c r="E184" s="30"/>
      <c r="F184" s="30"/>
      <c r="G184" s="30"/>
      <c r="H184" s="30"/>
      <c r="I184" s="28"/>
      <c r="J184" s="30"/>
      <c r="K184" s="30"/>
      <c r="L184" s="30"/>
      <c r="M184" s="42"/>
      <c r="N184" s="30"/>
      <c r="O184" s="42"/>
      <c r="P184" s="28"/>
      <c r="Q184" s="28"/>
      <c r="R184" s="28"/>
      <c r="S184" s="28"/>
      <c r="T184" s="28"/>
    </row>
    <row r="185" spans="2:20">
      <c r="B185" s="30"/>
      <c r="C185" s="28"/>
      <c r="D185" s="30"/>
      <c r="E185" s="30"/>
      <c r="F185" s="30"/>
      <c r="G185" s="30"/>
      <c r="H185" s="30"/>
      <c r="I185" s="28"/>
      <c r="J185" s="30"/>
      <c r="K185" s="30"/>
      <c r="L185" s="30"/>
      <c r="M185" s="42"/>
      <c r="N185" s="30"/>
      <c r="O185" s="42"/>
      <c r="P185" s="28"/>
      <c r="Q185" s="28"/>
      <c r="R185" s="28"/>
      <c r="S185" s="28"/>
      <c r="T185" s="28"/>
    </row>
    <row r="186" spans="2:20">
      <c r="B186" s="30"/>
      <c r="C186" s="28"/>
      <c r="D186" s="30"/>
      <c r="E186" s="30"/>
      <c r="F186" s="30"/>
      <c r="G186" s="30"/>
      <c r="H186" s="30"/>
      <c r="I186" s="28"/>
      <c r="J186" s="30"/>
      <c r="K186" s="30"/>
      <c r="L186" s="30"/>
      <c r="M186" s="42"/>
      <c r="N186" s="30"/>
      <c r="O186" s="42"/>
      <c r="P186" s="28"/>
      <c r="Q186" s="28"/>
      <c r="R186" s="28"/>
      <c r="S186" s="28"/>
      <c r="T186" s="28"/>
    </row>
    <row r="187" spans="2:20">
      <c r="B187" s="30"/>
      <c r="C187" s="28"/>
      <c r="D187" s="30"/>
      <c r="E187" s="30"/>
      <c r="F187" s="30"/>
      <c r="G187" s="30"/>
      <c r="H187" s="30"/>
      <c r="I187" s="28"/>
      <c r="J187" s="30"/>
      <c r="K187" s="30"/>
      <c r="L187" s="30"/>
      <c r="M187" s="42"/>
      <c r="N187" s="30"/>
      <c r="O187" s="42"/>
      <c r="P187" s="28"/>
      <c r="Q187" s="28"/>
      <c r="R187" s="28"/>
      <c r="S187" s="28"/>
      <c r="T187" s="28"/>
    </row>
    <row r="188" spans="2:20">
      <c r="B188" s="30"/>
      <c r="C188" s="28"/>
      <c r="D188" s="30"/>
      <c r="E188" s="30"/>
      <c r="F188" s="30"/>
      <c r="G188" s="30"/>
      <c r="H188" s="30"/>
      <c r="I188" s="28"/>
      <c r="J188" s="30"/>
      <c r="K188" s="30"/>
      <c r="L188" s="30"/>
      <c r="M188" s="42"/>
      <c r="N188" s="30"/>
      <c r="O188" s="42"/>
      <c r="P188" s="28"/>
      <c r="Q188" s="28"/>
      <c r="R188" s="28"/>
      <c r="S188" s="28"/>
      <c r="T188" s="28"/>
    </row>
    <row r="189" spans="2:20">
      <c r="B189" s="30"/>
      <c r="C189" s="28"/>
      <c r="D189" s="30"/>
      <c r="E189" s="30"/>
      <c r="F189" s="30"/>
      <c r="G189" s="30"/>
      <c r="H189" s="30"/>
      <c r="I189" s="28"/>
      <c r="J189" s="30"/>
      <c r="K189" s="30"/>
      <c r="L189" s="30"/>
      <c r="M189" s="42"/>
      <c r="N189" s="30"/>
      <c r="O189" s="42"/>
      <c r="P189" s="28"/>
      <c r="Q189" s="28"/>
      <c r="R189" s="28"/>
      <c r="S189" s="28"/>
      <c r="T189" s="28"/>
    </row>
    <row r="190" spans="2:20">
      <c r="B190" s="30"/>
      <c r="C190" s="28"/>
      <c r="D190" s="30"/>
      <c r="E190" s="30"/>
      <c r="F190" s="30"/>
      <c r="G190" s="30"/>
      <c r="H190" s="30"/>
      <c r="I190" s="28"/>
      <c r="J190" s="30"/>
      <c r="K190" s="30"/>
      <c r="L190" s="30"/>
      <c r="M190" s="42"/>
      <c r="N190" s="30"/>
      <c r="O190" s="42"/>
      <c r="P190" s="28"/>
      <c r="Q190" s="28"/>
      <c r="R190" s="28"/>
      <c r="S190" s="28"/>
      <c r="T190" s="28"/>
    </row>
    <row r="191" spans="2:20">
      <c r="B191" s="30"/>
      <c r="C191" s="28"/>
      <c r="D191" s="30"/>
      <c r="E191" s="30"/>
      <c r="F191" s="30"/>
      <c r="G191" s="30"/>
      <c r="H191" s="30"/>
      <c r="I191" s="28"/>
      <c r="J191" s="30"/>
      <c r="K191" s="30"/>
      <c r="L191" s="30"/>
      <c r="M191" s="42"/>
      <c r="N191" s="30"/>
      <c r="O191" s="42"/>
      <c r="P191" s="28"/>
      <c r="Q191" s="28"/>
      <c r="R191" s="28"/>
      <c r="S191" s="28"/>
      <c r="T191" s="28"/>
    </row>
    <row r="192" spans="2:20">
      <c r="B192" s="30"/>
      <c r="C192" s="28"/>
      <c r="D192" s="30"/>
      <c r="E192" s="30"/>
      <c r="F192" s="30"/>
      <c r="G192" s="30"/>
      <c r="H192" s="30"/>
      <c r="I192" s="28"/>
      <c r="J192" s="30"/>
      <c r="K192" s="30"/>
      <c r="L192" s="30"/>
      <c r="M192" s="42"/>
      <c r="N192" s="30"/>
      <c r="O192" s="42"/>
      <c r="P192" s="28"/>
      <c r="Q192" s="28"/>
      <c r="R192" s="28"/>
      <c r="S192" s="28"/>
      <c r="T192" s="28"/>
    </row>
    <row r="193" spans="2:20">
      <c r="B193" s="30"/>
      <c r="C193" s="28"/>
      <c r="D193" s="30"/>
      <c r="E193" s="30"/>
      <c r="F193" s="30"/>
      <c r="G193" s="30"/>
      <c r="H193" s="30"/>
      <c r="I193" s="28"/>
      <c r="J193" s="30"/>
      <c r="K193" s="30"/>
      <c r="L193" s="30"/>
      <c r="M193" s="42"/>
      <c r="N193" s="30"/>
      <c r="O193" s="42"/>
      <c r="P193" s="28"/>
      <c r="Q193" s="28"/>
      <c r="R193" s="28"/>
      <c r="S193" s="28"/>
      <c r="T193" s="28"/>
    </row>
    <row r="194" spans="2:20">
      <c r="B194" s="30"/>
      <c r="C194" s="28"/>
      <c r="D194" s="30"/>
      <c r="E194" s="30"/>
      <c r="F194" s="30"/>
      <c r="G194" s="30"/>
      <c r="H194" s="30"/>
      <c r="I194" s="28"/>
      <c r="J194" s="30"/>
      <c r="K194" s="30"/>
      <c r="L194" s="30"/>
      <c r="M194" s="42"/>
      <c r="N194" s="30"/>
      <c r="O194" s="42"/>
      <c r="P194" s="28"/>
      <c r="Q194" s="28"/>
      <c r="R194" s="28"/>
      <c r="S194" s="28"/>
      <c r="T194" s="28"/>
    </row>
    <row r="195" spans="2:20">
      <c r="B195" s="30"/>
      <c r="C195" s="28"/>
      <c r="D195" s="30"/>
      <c r="E195" s="30"/>
      <c r="F195" s="30"/>
      <c r="G195" s="30"/>
      <c r="H195" s="30"/>
      <c r="I195" s="28"/>
      <c r="J195" s="30"/>
      <c r="K195" s="30"/>
      <c r="L195" s="30"/>
      <c r="M195" s="42"/>
      <c r="N195" s="30"/>
      <c r="O195" s="42"/>
      <c r="P195" s="28"/>
      <c r="Q195" s="28"/>
      <c r="R195" s="28"/>
      <c r="S195" s="28"/>
      <c r="T195" s="28"/>
    </row>
    <row r="196" spans="2:20">
      <c r="B196" s="30"/>
      <c r="C196" s="28"/>
      <c r="D196" s="30"/>
      <c r="E196" s="30"/>
      <c r="F196" s="30"/>
      <c r="G196" s="30"/>
      <c r="H196" s="30"/>
      <c r="I196" s="28"/>
      <c r="J196" s="30"/>
      <c r="K196" s="30"/>
      <c r="L196" s="30"/>
      <c r="M196" s="42"/>
      <c r="N196" s="30"/>
      <c r="O196" s="42"/>
      <c r="P196" s="28"/>
      <c r="Q196" s="28"/>
      <c r="R196" s="28"/>
      <c r="S196" s="28"/>
      <c r="T196" s="28"/>
    </row>
    <row r="197" spans="2:20">
      <c r="B197" s="30"/>
      <c r="C197" s="28"/>
      <c r="D197" s="30"/>
      <c r="E197" s="30"/>
      <c r="F197" s="30"/>
      <c r="G197" s="30"/>
      <c r="H197" s="30"/>
      <c r="I197" s="28"/>
      <c r="J197" s="30"/>
      <c r="K197" s="30"/>
      <c r="L197" s="30"/>
      <c r="M197" s="42"/>
      <c r="N197" s="30"/>
      <c r="O197" s="42"/>
      <c r="P197" s="28"/>
      <c r="Q197" s="28"/>
      <c r="R197" s="28"/>
      <c r="S197" s="28"/>
      <c r="T197" s="28"/>
    </row>
    <row r="198" spans="2:20">
      <c r="B198" s="30"/>
      <c r="C198" s="28"/>
      <c r="D198" s="30"/>
      <c r="E198" s="30"/>
      <c r="F198" s="30"/>
      <c r="G198" s="30"/>
      <c r="H198" s="30"/>
      <c r="I198" s="28"/>
      <c r="J198" s="30"/>
      <c r="K198" s="30"/>
      <c r="L198" s="30"/>
      <c r="M198" s="42"/>
      <c r="N198" s="30"/>
      <c r="O198" s="42"/>
      <c r="P198" s="28"/>
      <c r="Q198" s="28"/>
      <c r="R198" s="28"/>
      <c r="S198" s="28"/>
      <c r="T198" s="28"/>
    </row>
    <row r="199" spans="2:20">
      <c r="B199" s="30"/>
      <c r="C199" s="28"/>
      <c r="D199" s="30"/>
      <c r="E199" s="30"/>
      <c r="F199" s="30"/>
      <c r="G199" s="30"/>
      <c r="H199" s="30"/>
      <c r="I199" s="28"/>
      <c r="J199" s="30"/>
      <c r="K199" s="30"/>
      <c r="L199" s="30"/>
      <c r="M199" s="42"/>
      <c r="N199" s="30"/>
      <c r="O199" s="42"/>
      <c r="P199" s="28"/>
      <c r="Q199" s="28"/>
      <c r="R199" s="28"/>
      <c r="S199" s="28"/>
      <c r="T199" s="28"/>
    </row>
    <row r="200" spans="2:20">
      <c r="B200" s="30"/>
      <c r="C200" s="28"/>
      <c r="D200" s="30"/>
      <c r="E200" s="30"/>
      <c r="F200" s="30"/>
      <c r="G200" s="30"/>
      <c r="H200" s="30"/>
      <c r="I200" s="28"/>
      <c r="J200" s="30"/>
      <c r="K200" s="30"/>
      <c r="L200" s="30"/>
      <c r="M200" s="42"/>
      <c r="N200" s="30"/>
      <c r="O200" s="42"/>
      <c r="P200" s="28"/>
      <c r="Q200" s="28"/>
      <c r="R200" s="28"/>
      <c r="S200" s="28"/>
      <c r="T200" s="28"/>
    </row>
    <row r="201" spans="2:20">
      <c r="B201" s="30"/>
      <c r="C201" s="28"/>
      <c r="D201" s="30"/>
      <c r="E201" s="30"/>
      <c r="F201" s="30"/>
      <c r="G201" s="30"/>
      <c r="H201" s="30"/>
      <c r="I201" s="28"/>
      <c r="J201" s="30"/>
      <c r="K201" s="30"/>
      <c r="L201" s="30"/>
      <c r="M201" s="42"/>
      <c r="N201" s="30"/>
      <c r="O201" s="42"/>
      <c r="P201" s="28"/>
      <c r="Q201" s="28"/>
      <c r="R201" s="28"/>
      <c r="S201" s="28"/>
      <c r="T201" s="28"/>
    </row>
    <row r="202" spans="2:20">
      <c r="B202" s="30"/>
      <c r="C202" s="28"/>
      <c r="D202" s="30"/>
      <c r="E202" s="30"/>
      <c r="F202" s="30"/>
      <c r="G202" s="30"/>
      <c r="H202" s="30"/>
      <c r="I202" s="28"/>
      <c r="J202" s="30"/>
      <c r="K202" s="30"/>
      <c r="L202" s="30"/>
      <c r="M202" s="42"/>
      <c r="N202" s="30"/>
      <c r="O202" s="42"/>
      <c r="P202" s="28"/>
      <c r="Q202" s="28"/>
      <c r="R202" s="28"/>
      <c r="S202" s="28"/>
      <c r="T202" s="28"/>
    </row>
    <row r="203" spans="2:20">
      <c r="B203" s="30"/>
      <c r="C203" s="28"/>
      <c r="D203" s="30"/>
      <c r="E203" s="30"/>
      <c r="F203" s="30"/>
      <c r="G203" s="30"/>
      <c r="H203" s="30"/>
      <c r="I203" s="28"/>
      <c r="J203" s="30"/>
      <c r="K203" s="30"/>
      <c r="L203" s="30"/>
      <c r="M203" s="42"/>
      <c r="N203" s="30"/>
      <c r="O203" s="42"/>
      <c r="P203" s="28"/>
      <c r="Q203" s="28"/>
      <c r="R203" s="28"/>
      <c r="S203" s="28"/>
      <c r="T203" s="28"/>
    </row>
    <row r="204" spans="2:20">
      <c r="B204" s="30"/>
      <c r="C204" s="28"/>
      <c r="D204" s="30"/>
      <c r="E204" s="30"/>
      <c r="F204" s="30"/>
      <c r="G204" s="30"/>
      <c r="H204" s="30"/>
      <c r="I204" s="28"/>
      <c r="J204" s="30"/>
      <c r="K204" s="30"/>
      <c r="L204" s="30"/>
      <c r="M204" s="42"/>
      <c r="N204" s="30"/>
      <c r="O204" s="42"/>
      <c r="P204" s="28"/>
      <c r="Q204" s="28"/>
      <c r="R204" s="28"/>
      <c r="S204" s="28"/>
      <c r="T204" s="28"/>
    </row>
    <row r="205" spans="2:20">
      <c r="B205" s="30"/>
      <c r="C205" s="28"/>
      <c r="D205" s="30"/>
      <c r="E205" s="30"/>
      <c r="F205" s="30"/>
      <c r="G205" s="30"/>
      <c r="H205" s="30"/>
      <c r="I205" s="28"/>
      <c r="J205" s="30"/>
      <c r="K205" s="30"/>
      <c r="L205" s="30"/>
      <c r="M205" s="42"/>
      <c r="N205" s="30"/>
      <c r="O205" s="42"/>
      <c r="P205" s="28"/>
      <c r="Q205" s="28"/>
      <c r="R205" s="28"/>
      <c r="S205" s="28"/>
      <c r="T205" s="28"/>
    </row>
    <row r="206" spans="2:20">
      <c r="B206" s="30"/>
      <c r="C206" s="28"/>
      <c r="D206" s="30"/>
      <c r="E206" s="30"/>
      <c r="F206" s="30"/>
      <c r="G206" s="30"/>
      <c r="H206" s="30"/>
      <c r="I206" s="28"/>
      <c r="J206" s="30"/>
      <c r="K206" s="30"/>
      <c r="L206" s="30"/>
      <c r="M206" s="42"/>
      <c r="N206" s="30"/>
      <c r="O206" s="42"/>
      <c r="P206" s="28"/>
      <c r="Q206" s="28"/>
      <c r="R206" s="28"/>
      <c r="S206" s="28"/>
      <c r="T206" s="28"/>
    </row>
    <row r="207" spans="2:20">
      <c r="B207" s="30"/>
      <c r="C207" s="28"/>
      <c r="D207" s="30"/>
      <c r="E207" s="30"/>
      <c r="F207" s="30"/>
      <c r="G207" s="30"/>
      <c r="H207" s="30"/>
      <c r="I207" s="28"/>
      <c r="J207" s="30"/>
      <c r="K207" s="30"/>
      <c r="L207" s="30"/>
      <c r="M207" s="42"/>
      <c r="N207" s="30"/>
      <c r="O207" s="42"/>
      <c r="P207" s="28"/>
      <c r="Q207" s="28"/>
      <c r="R207" s="28"/>
      <c r="S207" s="28"/>
      <c r="T207" s="28"/>
    </row>
    <row r="208" spans="2:20">
      <c r="B208" s="30"/>
      <c r="C208" s="28"/>
      <c r="D208" s="30"/>
      <c r="E208" s="30"/>
      <c r="F208" s="30"/>
      <c r="G208" s="30"/>
      <c r="H208" s="30"/>
      <c r="I208" s="28"/>
      <c r="J208" s="30"/>
      <c r="K208" s="30"/>
      <c r="L208" s="30"/>
      <c r="M208" s="42"/>
      <c r="N208" s="30"/>
      <c r="O208" s="42"/>
      <c r="P208" s="28"/>
      <c r="Q208" s="28"/>
      <c r="R208" s="28"/>
      <c r="S208" s="28"/>
      <c r="T208" s="28"/>
    </row>
    <row r="209" spans="2:20">
      <c r="B209" s="30"/>
      <c r="C209" s="28"/>
      <c r="D209" s="30"/>
      <c r="E209" s="30"/>
      <c r="F209" s="30"/>
      <c r="G209" s="30"/>
      <c r="H209" s="30"/>
      <c r="I209" s="28"/>
      <c r="J209" s="30"/>
      <c r="K209" s="30"/>
      <c r="L209" s="30"/>
      <c r="M209" s="42"/>
      <c r="N209" s="30"/>
      <c r="O209" s="42"/>
      <c r="P209" s="28"/>
      <c r="Q209" s="28"/>
      <c r="R209" s="28"/>
      <c r="S209" s="28"/>
      <c r="T209" s="28"/>
    </row>
    <row r="210" spans="2:20">
      <c r="B210" s="30"/>
      <c r="C210" s="28"/>
      <c r="D210" s="30"/>
      <c r="E210" s="30"/>
      <c r="F210" s="30"/>
      <c r="G210" s="30"/>
      <c r="H210" s="30"/>
      <c r="I210" s="28"/>
      <c r="J210" s="30"/>
      <c r="K210" s="30"/>
      <c r="L210" s="30"/>
      <c r="M210" s="42"/>
      <c r="N210" s="30"/>
      <c r="O210" s="42"/>
      <c r="P210" s="28"/>
      <c r="Q210" s="28"/>
      <c r="R210" s="28"/>
      <c r="S210" s="28"/>
      <c r="T210" s="28"/>
    </row>
    <row r="211" spans="2:20">
      <c r="B211" s="30"/>
      <c r="C211" s="28"/>
      <c r="D211" s="30"/>
      <c r="E211" s="30"/>
      <c r="F211" s="30"/>
      <c r="G211" s="30"/>
      <c r="H211" s="30"/>
      <c r="I211" s="28"/>
      <c r="J211" s="30"/>
      <c r="K211" s="30"/>
      <c r="L211" s="30"/>
      <c r="M211" s="42"/>
      <c r="N211" s="30"/>
      <c r="O211" s="42"/>
      <c r="P211" s="28"/>
      <c r="Q211" s="28"/>
      <c r="R211" s="28"/>
      <c r="S211" s="28"/>
      <c r="T211" s="28"/>
    </row>
    <row r="212" spans="2:20">
      <c r="B212" s="30"/>
      <c r="C212" s="28"/>
      <c r="D212" s="30"/>
      <c r="E212" s="30"/>
      <c r="F212" s="30"/>
      <c r="G212" s="30"/>
      <c r="H212" s="30"/>
      <c r="I212" s="28"/>
      <c r="J212" s="30"/>
      <c r="K212" s="30"/>
      <c r="L212" s="30"/>
      <c r="M212" s="42"/>
      <c r="N212" s="30"/>
      <c r="O212" s="42"/>
      <c r="P212" s="28"/>
      <c r="Q212" s="28"/>
      <c r="R212" s="28"/>
      <c r="S212" s="28"/>
      <c r="T212" s="28"/>
    </row>
    <row r="213" spans="2:20">
      <c r="B213" s="30"/>
      <c r="C213" s="28"/>
      <c r="D213" s="30"/>
      <c r="E213" s="30"/>
      <c r="F213" s="30"/>
      <c r="G213" s="30"/>
      <c r="H213" s="30"/>
      <c r="I213" s="28"/>
      <c r="J213" s="30"/>
      <c r="K213" s="30"/>
      <c r="L213" s="30"/>
      <c r="M213" s="42"/>
      <c r="N213" s="30"/>
      <c r="O213" s="42"/>
      <c r="P213" s="28"/>
      <c r="Q213" s="28"/>
      <c r="R213" s="28"/>
      <c r="S213" s="28"/>
      <c r="T213" s="28"/>
    </row>
    <row r="214" spans="2:20">
      <c r="B214" s="30"/>
      <c r="C214" s="28"/>
      <c r="D214" s="30"/>
      <c r="E214" s="30"/>
      <c r="F214" s="30"/>
      <c r="G214" s="30"/>
      <c r="H214" s="30"/>
      <c r="I214" s="28"/>
      <c r="J214" s="30"/>
      <c r="K214" s="30"/>
      <c r="L214" s="30"/>
      <c r="M214" s="42"/>
      <c r="N214" s="30"/>
      <c r="O214" s="42"/>
      <c r="P214" s="28"/>
      <c r="Q214" s="28"/>
      <c r="R214" s="28"/>
      <c r="S214" s="28"/>
      <c r="T214" s="28"/>
    </row>
    <row r="215" spans="2:20">
      <c r="B215" s="30"/>
      <c r="C215" s="28"/>
      <c r="D215" s="30"/>
      <c r="E215" s="30"/>
      <c r="F215" s="30"/>
      <c r="G215" s="30"/>
      <c r="H215" s="30"/>
      <c r="I215" s="28"/>
      <c r="J215" s="30"/>
      <c r="K215" s="30"/>
      <c r="L215" s="30"/>
      <c r="M215" s="42"/>
      <c r="N215" s="30"/>
      <c r="O215" s="42"/>
      <c r="P215" s="28"/>
      <c r="Q215" s="28"/>
      <c r="R215" s="28"/>
      <c r="S215" s="28"/>
      <c r="T215" s="28"/>
    </row>
    <row r="216" spans="2:20">
      <c r="B216" s="30"/>
      <c r="C216" s="28"/>
      <c r="D216" s="30"/>
      <c r="E216" s="30"/>
      <c r="F216" s="30"/>
      <c r="G216" s="30"/>
      <c r="H216" s="30"/>
      <c r="I216" s="28"/>
      <c r="J216" s="30"/>
      <c r="K216" s="30"/>
      <c r="L216" s="30"/>
      <c r="M216" s="42"/>
      <c r="N216" s="30"/>
      <c r="O216" s="42"/>
      <c r="P216" s="28"/>
      <c r="Q216" s="28"/>
      <c r="R216" s="28"/>
      <c r="S216" s="28"/>
      <c r="T216" s="28"/>
    </row>
    <row r="217" spans="2:20">
      <c r="B217" s="30"/>
      <c r="C217" s="28"/>
      <c r="D217" s="30"/>
      <c r="E217" s="30"/>
      <c r="F217" s="30"/>
      <c r="G217" s="30"/>
      <c r="H217" s="30"/>
      <c r="I217" s="28"/>
      <c r="J217" s="30"/>
      <c r="K217" s="30"/>
      <c r="L217" s="30"/>
      <c r="M217" s="42"/>
      <c r="N217" s="30"/>
      <c r="O217" s="42"/>
      <c r="P217" s="28"/>
      <c r="Q217" s="28"/>
      <c r="R217" s="28"/>
      <c r="S217" s="28"/>
      <c r="T217" s="28"/>
    </row>
    <row r="218" spans="2:20">
      <c r="B218" s="30"/>
      <c r="C218" s="28"/>
      <c r="D218" s="30"/>
      <c r="E218" s="30"/>
      <c r="F218" s="30"/>
      <c r="G218" s="30"/>
      <c r="H218" s="30"/>
      <c r="I218" s="28"/>
      <c r="J218" s="30"/>
      <c r="K218" s="30"/>
      <c r="L218" s="30"/>
      <c r="M218" s="42"/>
      <c r="N218" s="30"/>
      <c r="O218" s="42"/>
      <c r="P218" s="28"/>
      <c r="Q218" s="28"/>
      <c r="R218" s="28"/>
      <c r="S218" s="28"/>
      <c r="T218" s="28"/>
    </row>
    <row r="219" spans="2:20">
      <c r="B219" s="30"/>
      <c r="C219" s="28"/>
      <c r="D219" s="30"/>
      <c r="E219" s="30"/>
      <c r="F219" s="30"/>
      <c r="G219" s="30"/>
      <c r="H219" s="30"/>
      <c r="I219" s="28"/>
      <c r="J219" s="30"/>
      <c r="K219" s="30"/>
      <c r="L219" s="30"/>
      <c r="M219" s="42"/>
      <c r="N219" s="30"/>
      <c r="O219" s="42"/>
      <c r="P219" s="28"/>
      <c r="Q219" s="28"/>
      <c r="R219" s="28"/>
      <c r="S219" s="28"/>
      <c r="T219" s="28"/>
    </row>
    <row r="220" spans="2:20">
      <c r="B220" s="30"/>
      <c r="C220" s="28"/>
      <c r="D220" s="30"/>
      <c r="E220" s="30"/>
      <c r="F220" s="30"/>
      <c r="G220" s="30"/>
      <c r="H220" s="30"/>
      <c r="I220" s="28"/>
      <c r="J220" s="30"/>
      <c r="K220" s="30"/>
      <c r="L220" s="30"/>
      <c r="M220" s="42"/>
      <c r="N220" s="30"/>
      <c r="O220" s="42"/>
      <c r="P220" s="28"/>
      <c r="Q220" s="28"/>
      <c r="R220" s="28"/>
      <c r="S220" s="28"/>
      <c r="T220" s="28"/>
    </row>
    <row r="221" spans="2:20">
      <c r="B221" s="30"/>
      <c r="C221" s="28"/>
      <c r="D221" s="30"/>
      <c r="E221" s="30"/>
      <c r="F221" s="30"/>
      <c r="G221" s="30"/>
      <c r="H221" s="30"/>
      <c r="I221" s="28"/>
      <c r="J221" s="30"/>
      <c r="K221" s="30"/>
      <c r="L221" s="30"/>
      <c r="M221" s="42"/>
      <c r="N221" s="30"/>
      <c r="O221" s="42"/>
      <c r="P221" s="28"/>
      <c r="Q221" s="28"/>
      <c r="R221" s="28"/>
      <c r="S221" s="28"/>
      <c r="T221" s="28"/>
    </row>
    <row r="222" spans="2:20">
      <c r="B222" s="30"/>
      <c r="C222" s="28"/>
      <c r="D222" s="30"/>
      <c r="E222" s="30"/>
      <c r="F222" s="30"/>
      <c r="G222" s="30"/>
      <c r="H222" s="30"/>
      <c r="I222" s="28"/>
      <c r="J222" s="30"/>
      <c r="K222" s="30"/>
      <c r="L222" s="30"/>
      <c r="M222" s="42"/>
      <c r="N222" s="30"/>
      <c r="O222" s="42"/>
      <c r="P222" s="28"/>
      <c r="Q222" s="28"/>
      <c r="R222" s="28"/>
      <c r="S222" s="28"/>
      <c r="T222" s="28"/>
    </row>
    <row r="223" spans="2:20">
      <c r="B223" s="30"/>
      <c r="C223" s="28"/>
      <c r="D223" s="30"/>
      <c r="E223" s="30"/>
      <c r="F223" s="30"/>
      <c r="G223" s="30"/>
      <c r="H223" s="30"/>
      <c r="I223" s="28"/>
      <c r="J223" s="30"/>
      <c r="K223" s="30"/>
      <c r="L223" s="30"/>
      <c r="M223" s="42"/>
      <c r="N223" s="30"/>
      <c r="O223" s="42"/>
      <c r="P223" s="28"/>
      <c r="Q223" s="28"/>
      <c r="R223" s="28"/>
      <c r="S223" s="28"/>
      <c r="T223" s="28"/>
    </row>
    <row r="224" spans="2:20">
      <c r="B224" s="30"/>
      <c r="C224" s="28"/>
      <c r="D224" s="30"/>
      <c r="E224" s="30"/>
      <c r="F224" s="30"/>
      <c r="G224" s="30"/>
      <c r="H224" s="30"/>
      <c r="I224" s="28"/>
      <c r="J224" s="30"/>
      <c r="K224" s="30"/>
      <c r="L224" s="30"/>
      <c r="M224" s="42"/>
      <c r="N224" s="30"/>
      <c r="O224" s="42"/>
      <c r="P224" s="28"/>
      <c r="Q224" s="28"/>
      <c r="R224" s="28"/>
      <c r="S224" s="28"/>
      <c r="T224" s="28"/>
    </row>
    <row r="225" spans="2:20">
      <c r="B225" s="30"/>
      <c r="C225" s="28"/>
      <c r="D225" s="30"/>
      <c r="E225" s="30"/>
      <c r="F225" s="30"/>
      <c r="G225" s="30"/>
      <c r="H225" s="30"/>
      <c r="I225" s="28"/>
      <c r="J225" s="30"/>
      <c r="K225" s="30"/>
      <c r="L225" s="30"/>
      <c r="M225" s="42"/>
      <c r="N225" s="30"/>
      <c r="O225" s="42"/>
      <c r="P225" s="28"/>
      <c r="Q225" s="28"/>
      <c r="R225" s="28"/>
      <c r="S225" s="28"/>
      <c r="T225" s="28"/>
    </row>
    <row r="226" spans="2:20">
      <c r="B226" s="30"/>
      <c r="C226" s="28"/>
      <c r="D226" s="30"/>
      <c r="E226" s="30"/>
      <c r="F226" s="30"/>
      <c r="G226" s="30"/>
      <c r="H226" s="30"/>
      <c r="I226" s="28"/>
      <c r="J226" s="30"/>
      <c r="K226" s="30"/>
      <c r="L226" s="30"/>
      <c r="M226" s="42"/>
      <c r="N226" s="30"/>
      <c r="O226" s="42"/>
      <c r="P226" s="28"/>
      <c r="Q226" s="28"/>
      <c r="R226" s="28"/>
      <c r="S226" s="28"/>
      <c r="T226" s="28"/>
    </row>
    <row r="227" spans="2:20">
      <c r="B227" s="30"/>
      <c r="C227" s="28"/>
      <c r="D227" s="30"/>
      <c r="E227" s="30"/>
      <c r="F227" s="30"/>
      <c r="G227" s="30"/>
      <c r="H227" s="30"/>
      <c r="I227" s="28"/>
      <c r="J227" s="30"/>
      <c r="K227" s="30"/>
      <c r="L227" s="30"/>
      <c r="M227" s="42"/>
      <c r="N227" s="30"/>
      <c r="O227" s="42"/>
      <c r="P227" s="28"/>
      <c r="Q227" s="28"/>
      <c r="R227" s="28"/>
      <c r="S227" s="28"/>
      <c r="T227" s="28"/>
    </row>
    <row r="228" spans="2:20">
      <c r="B228" s="30"/>
      <c r="C228" s="28"/>
      <c r="D228" s="30"/>
      <c r="E228" s="30"/>
      <c r="F228" s="30"/>
      <c r="G228" s="30"/>
      <c r="H228" s="30"/>
      <c r="I228" s="28"/>
      <c r="J228" s="30"/>
      <c r="K228" s="30"/>
      <c r="L228" s="30"/>
      <c r="M228" s="42"/>
      <c r="N228" s="30"/>
      <c r="O228" s="42"/>
      <c r="P228" s="28"/>
      <c r="Q228" s="28"/>
      <c r="R228" s="28"/>
      <c r="S228" s="28"/>
      <c r="T228" s="28"/>
    </row>
    <row r="229" spans="2:20">
      <c r="B229" s="30"/>
      <c r="C229" s="28"/>
      <c r="D229" s="30"/>
      <c r="E229" s="30"/>
      <c r="F229" s="30"/>
      <c r="G229" s="30"/>
      <c r="H229" s="30"/>
      <c r="I229" s="28"/>
      <c r="J229" s="30"/>
      <c r="K229" s="30"/>
      <c r="L229" s="30"/>
      <c r="M229" s="42"/>
      <c r="N229" s="30"/>
      <c r="O229" s="42"/>
      <c r="P229" s="28"/>
      <c r="Q229" s="28"/>
      <c r="R229" s="28"/>
      <c r="S229" s="28"/>
      <c r="T229" s="28"/>
    </row>
    <row r="230" spans="2:20">
      <c r="B230" s="30"/>
      <c r="C230" s="28"/>
      <c r="D230" s="30"/>
      <c r="E230" s="30"/>
      <c r="F230" s="30"/>
      <c r="G230" s="30"/>
      <c r="H230" s="30"/>
      <c r="I230" s="28"/>
      <c r="J230" s="30"/>
      <c r="K230" s="30"/>
      <c r="L230" s="30"/>
      <c r="M230" s="42"/>
      <c r="N230" s="30"/>
      <c r="O230" s="42"/>
      <c r="P230" s="28"/>
      <c r="Q230" s="28"/>
      <c r="R230" s="28"/>
      <c r="S230" s="28"/>
      <c r="T230" s="28"/>
    </row>
    <row r="231" spans="2:20">
      <c r="B231" s="30"/>
      <c r="C231" s="28"/>
      <c r="D231" s="30"/>
      <c r="E231" s="30"/>
      <c r="F231" s="30"/>
      <c r="G231" s="30"/>
      <c r="H231" s="30"/>
      <c r="I231" s="28"/>
      <c r="J231" s="30"/>
      <c r="K231" s="30"/>
      <c r="L231" s="30"/>
      <c r="M231" s="42"/>
      <c r="N231" s="30"/>
      <c r="O231" s="42"/>
      <c r="P231" s="28"/>
      <c r="Q231" s="28"/>
      <c r="R231" s="28"/>
      <c r="S231" s="28"/>
      <c r="T231" s="28"/>
    </row>
    <row r="232" spans="2:20">
      <c r="B232" s="30"/>
      <c r="C232" s="28"/>
      <c r="D232" s="30"/>
      <c r="E232" s="30"/>
      <c r="F232" s="30"/>
      <c r="G232" s="30"/>
      <c r="H232" s="30"/>
      <c r="I232" s="28"/>
      <c r="J232" s="30"/>
      <c r="K232" s="30"/>
      <c r="L232" s="30"/>
      <c r="M232" s="42"/>
      <c r="N232" s="30"/>
      <c r="O232" s="42"/>
      <c r="P232" s="28"/>
      <c r="Q232" s="28"/>
      <c r="R232" s="28"/>
      <c r="S232" s="28"/>
      <c r="T232" s="28"/>
    </row>
    <row r="233" spans="2:20">
      <c r="B233" s="30"/>
      <c r="C233" s="28"/>
      <c r="D233" s="30"/>
      <c r="E233" s="30"/>
      <c r="F233" s="30"/>
      <c r="G233" s="30"/>
      <c r="H233" s="30"/>
      <c r="I233" s="28"/>
      <c r="J233" s="30"/>
      <c r="K233" s="30"/>
      <c r="L233" s="30"/>
      <c r="M233" s="42"/>
      <c r="N233" s="30"/>
      <c r="O233" s="42"/>
      <c r="P233" s="28"/>
      <c r="Q233" s="28"/>
      <c r="R233" s="28"/>
      <c r="S233" s="28"/>
      <c r="T233" s="28"/>
    </row>
    <row r="234" spans="2:20">
      <c r="B234" s="30"/>
      <c r="C234" s="28"/>
      <c r="D234" s="30"/>
      <c r="E234" s="30"/>
      <c r="F234" s="30"/>
      <c r="G234" s="30"/>
      <c r="H234" s="30"/>
      <c r="I234" s="28"/>
      <c r="J234" s="30"/>
      <c r="K234" s="30"/>
      <c r="L234" s="30"/>
      <c r="M234" s="42"/>
      <c r="N234" s="30"/>
      <c r="O234" s="42"/>
      <c r="P234" s="28"/>
      <c r="Q234" s="28"/>
      <c r="R234" s="28"/>
      <c r="S234" s="28"/>
      <c r="T234" s="28"/>
    </row>
    <row r="235" spans="2:20">
      <c r="B235" s="30"/>
      <c r="C235" s="28"/>
      <c r="D235" s="30"/>
      <c r="E235" s="30"/>
      <c r="F235" s="30"/>
      <c r="G235" s="30"/>
      <c r="H235" s="30"/>
      <c r="I235" s="28"/>
      <c r="J235" s="30"/>
      <c r="K235" s="30"/>
      <c r="L235" s="30"/>
      <c r="M235" s="42"/>
      <c r="N235" s="30"/>
      <c r="O235" s="42"/>
      <c r="P235" s="28"/>
      <c r="Q235" s="28"/>
      <c r="R235" s="28"/>
      <c r="S235" s="28"/>
      <c r="T235" s="28"/>
    </row>
    <row r="236" spans="2:20">
      <c r="B236" s="30"/>
      <c r="C236" s="28"/>
      <c r="D236" s="30"/>
      <c r="E236" s="30"/>
      <c r="F236" s="30"/>
      <c r="G236" s="30"/>
      <c r="H236" s="30"/>
      <c r="I236" s="28"/>
      <c r="J236" s="30"/>
      <c r="K236" s="30"/>
      <c r="L236" s="30"/>
      <c r="M236" s="42"/>
      <c r="N236" s="30"/>
      <c r="O236" s="42"/>
      <c r="P236" s="28"/>
      <c r="Q236" s="28"/>
      <c r="R236" s="28"/>
      <c r="S236" s="28"/>
      <c r="T236" s="28"/>
    </row>
    <row r="237" spans="2:20">
      <c r="B237" s="30"/>
      <c r="C237" s="28"/>
      <c r="D237" s="30"/>
      <c r="E237" s="30"/>
      <c r="F237" s="30"/>
      <c r="G237" s="30"/>
      <c r="H237" s="30"/>
      <c r="I237" s="28"/>
      <c r="J237" s="30"/>
      <c r="K237" s="30"/>
      <c r="L237" s="30"/>
      <c r="M237" s="42"/>
      <c r="N237" s="30"/>
      <c r="O237" s="42"/>
      <c r="P237" s="28"/>
      <c r="Q237" s="28"/>
      <c r="R237" s="28"/>
      <c r="S237" s="28"/>
      <c r="T237" s="28"/>
    </row>
    <row r="238" spans="2:20">
      <c r="B238" s="30"/>
      <c r="C238" s="28"/>
      <c r="D238" s="30"/>
      <c r="E238" s="30"/>
      <c r="F238" s="30"/>
      <c r="G238" s="30"/>
      <c r="H238" s="30"/>
      <c r="I238" s="28"/>
      <c r="J238" s="30"/>
      <c r="K238" s="30"/>
      <c r="L238" s="30"/>
      <c r="M238" s="42"/>
      <c r="N238" s="30"/>
      <c r="O238" s="42"/>
      <c r="P238" s="28"/>
      <c r="Q238" s="28"/>
      <c r="R238" s="28"/>
      <c r="S238" s="28"/>
      <c r="T238" s="28"/>
    </row>
    <row r="239" spans="2:20">
      <c r="B239" s="30"/>
      <c r="C239" s="28"/>
      <c r="D239" s="30"/>
      <c r="E239" s="30"/>
      <c r="F239" s="30"/>
      <c r="G239" s="30"/>
      <c r="H239" s="30"/>
      <c r="I239" s="28"/>
      <c r="J239" s="30"/>
      <c r="K239" s="30"/>
      <c r="L239" s="30"/>
      <c r="M239" s="42"/>
      <c r="N239" s="30"/>
      <c r="O239" s="42"/>
      <c r="P239" s="28"/>
      <c r="Q239" s="28"/>
      <c r="R239" s="28"/>
      <c r="S239" s="28"/>
      <c r="T239" s="28"/>
    </row>
    <row r="240" spans="2:20">
      <c r="B240" s="30"/>
      <c r="C240" s="28"/>
      <c r="D240" s="30"/>
      <c r="E240" s="30"/>
      <c r="F240" s="30"/>
      <c r="G240" s="30"/>
      <c r="H240" s="30"/>
      <c r="I240" s="28"/>
      <c r="J240" s="30"/>
      <c r="K240" s="30"/>
      <c r="L240" s="30"/>
      <c r="M240" s="42"/>
      <c r="N240" s="30"/>
      <c r="O240" s="42"/>
      <c r="P240" s="28"/>
      <c r="Q240" s="28"/>
      <c r="R240" s="28"/>
      <c r="S240" s="28"/>
      <c r="T240" s="28"/>
    </row>
    <row r="241" spans="2:20">
      <c r="B241" s="30"/>
      <c r="C241" s="28"/>
      <c r="D241" s="30"/>
      <c r="E241" s="30"/>
      <c r="F241" s="30"/>
      <c r="G241" s="30"/>
      <c r="H241" s="30"/>
      <c r="I241" s="28"/>
      <c r="J241" s="30"/>
      <c r="K241" s="30"/>
      <c r="L241" s="30"/>
      <c r="M241" s="42"/>
      <c r="N241" s="30"/>
      <c r="O241" s="42"/>
      <c r="P241" s="28"/>
      <c r="Q241" s="28"/>
      <c r="R241" s="28"/>
      <c r="S241" s="28"/>
      <c r="T241" s="28"/>
    </row>
    <row r="242" spans="2:20">
      <c r="B242" s="30"/>
      <c r="C242" s="28"/>
      <c r="D242" s="30"/>
      <c r="E242" s="30"/>
      <c r="F242" s="30"/>
      <c r="G242" s="30"/>
      <c r="H242" s="30"/>
      <c r="I242" s="28"/>
      <c r="J242" s="30"/>
      <c r="K242" s="30"/>
      <c r="L242" s="30"/>
      <c r="M242" s="42"/>
      <c r="N242" s="30"/>
      <c r="O242" s="42"/>
      <c r="P242" s="28"/>
      <c r="Q242" s="28"/>
      <c r="R242" s="28"/>
      <c r="S242" s="28"/>
      <c r="T242" s="28"/>
    </row>
    <row r="243" spans="2:20">
      <c r="B243" s="30"/>
      <c r="C243" s="28"/>
      <c r="D243" s="30"/>
      <c r="E243" s="30"/>
      <c r="F243" s="30"/>
      <c r="G243" s="30"/>
      <c r="H243" s="30"/>
      <c r="I243" s="28"/>
      <c r="J243" s="30"/>
      <c r="K243" s="30"/>
      <c r="L243" s="30"/>
      <c r="M243" s="42"/>
      <c r="N243" s="30"/>
      <c r="O243" s="42"/>
      <c r="P243" s="28"/>
      <c r="Q243" s="28"/>
      <c r="R243" s="28"/>
      <c r="S243" s="28"/>
      <c r="T243" s="28"/>
    </row>
    <row r="244" spans="2:20">
      <c r="B244" s="30"/>
      <c r="C244" s="28"/>
      <c r="D244" s="30"/>
      <c r="E244" s="30"/>
      <c r="F244" s="30"/>
      <c r="G244" s="30"/>
      <c r="H244" s="30"/>
      <c r="I244" s="28"/>
      <c r="J244" s="30"/>
      <c r="K244" s="30"/>
      <c r="L244" s="30"/>
      <c r="M244" s="42"/>
      <c r="N244" s="30"/>
      <c r="O244" s="42"/>
      <c r="P244" s="28"/>
      <c r="Q244" s="28"/>
      <c r="R244" s="28"/>
      <c r="S244" s="28"/>
      <c r="T244" s="28"/>
    </row>
    <row r="245" spans="2:20">
      <c r="B245" s="30"/>
      <c r="C245" s="28"/>
      <c r="D245" s="30"/>
      <c r="E245" s="30"/>
      <c r="F245" s="30"/>
      <c r="G245" s="30"/>
      <c r="H245" s="30"/>
      <c r="I245" s="28"/>
      <c r="J245" s="30"/>
      <c r="K245" s="30"/>
      <c r="L245" s="30"/>
      <c r="M245" s="42"/>
      <c r="N245" s="30"/>
      <c r="O245" s="42"/>
      <c r="P245" s="28"/>
      <c r="Q245" s="28"/>
      <c r="R245" s="28"/>
      <c r="S245" s="28"/>
      <c r="T245" s="28"/>
    </row>
    <row r="246" spans="2:20">
      <c r="B246" s="30"/>
      <c r="C246" s="28"/>
      <c r="D246" s="30"/>
      <c r="E246" s="30"/>
      <c r="F246" s="30"/>
      <c r="G246" s="30"/>
      <c r="H246" s="30"/>
      <c r="I246" s="28"/>
      <c r="J246" s="30"/>
      <c r="K246" s="30"/>
      <c r="L246" s="30"/>
      <c r="M246" s="42"/>
      <c r="N246" s="30"/>
      <c r="O246" s="42"/>
      <c r="P246" s="28"/>
      <c r="Q246" s="28"/>
      <c r="R246" s="28"/>
      <c r="S246" s="28"/>
      <c r="T246" s="28"/>
    </row>
    <row r="247" spans="2:20">
      <c r="B247" s="30"/>
      <c r="C247" s="28"/>
      <c r="D247" s="30"/>
      <c r="E247" s="30"/>
      <c r="F247" s="30"/>
      <c r="G247" s="30"/>
      <c r="H247" s="30"/>
      <c r="I247" s="28"/>
      <c r="J247" s="30"/>
      <c r="K247" s="30"/>
      <c r="L247" s="30"/>
      <c r="M247" s="42"/>
      <c r="N247" s="30"/>
      <c r="O247" s="42"/>
      <c r="P247" s="28"/>
      <c r="Q247" s="28"/>
      <c r="R247" s="28"/>
      <c r="S247" s="28"/>
      <c r="T247" s="28"/>
    </row>
    <row r="248" spans="2:20">
      <c r="B248" s="30"/>
      <c r="C248" s="28"/>
      <c r="D248" s="30"/>
      <c r="E248" s="30"/>
      <c r="F248" s="30"/>
      <c r="G248" s="30"/>
      <c r="H248" s="30"/>
      <c r="I248" s="28"/>
      <c r="J248" s="30"/>
      <c r="K248" s="30"/>
      <c r="L248" s="30"/>
      <c r="M248" s="42"/>
      <c r="N248" s="30"/>
      <c r="O248" s="42"/>
      <c r="P248" s="28"/>
      <c r="Q248" s="28"/>
      <c r="R248" s="28"/>
      <c r="S248" s="28"/>
      <c r="T248" s="28"/>
    </row>
    <row r="249" spans="2:20">
      <c r="B249" s="30"/>
      <c r="C249" s="28"/>
      <c r="D249" s="30"/>
      <c r="E249" s="30"/>
      <c r="F249" s="30"/>
      <c r="G249" s="30"/>
      <c r="H249" s="30"/>
      <c r="I249" s="28"/>
      <c r="J249" s="30"/>
      <c r="K249" s="30"/>
      <c r="L249" s="30"/>
      <c r="M249" s="42"/>
      <c r="N249" s="30"/>
      <c r="O249" s="42"/>
      <c r="P249" s="28"/>
      <c r="Q249" s="28"/>
      <c r="R249" s="28"/>
      <c r="S249" s="28"/>
      <c r="T249" s="28"/>
    </row>
    <row r="250" spans="2:20">
      <c r="B250" s="30"/>
      <c r="C250" s="28"/>
      <c r="D250" s="30"/>
      <c r="E250" s="30"/>
      <c r="F250" s="30"/>
      <c r="G250" s="30"/>
      <c r="H250" s="30"/>
      <c r="I250" s="28"/>
      <c r="J250" s="30"/>
      <c r="K250" s="30"/>
      <c r="L250" s="30"/>
      <c r="M250" s="42"/>
      <c r="N250" s="30"/>
      <c r="O250" s="42"/>
      <c r="P250" s="28"/>
      <c r="Q250" s="28"/>
      <c r="R250" s="28"/>
      <c r="S250" s="28"/>
      <c r="T250" s="28"/>
    </row>
    <row r="251" spans="2:20">
      <c r="B251" s="30"/>
      <c r="C251" s="28"/>
      <c r="D251" s="30"/>
      <c r="E251" s="30"/>
      <c r="F251" s="30"/>
      <c r="G251" s="30"/>
      <c r="H251" s="30"/>
      <c r="I251" s="28"/>
      <c r="J251" s="30"/>
      <c r="K251" s="30"/>
      <c r="L251" s="30"/>
      <c r="M251" s="42"/>
      <c r="N251" s="30"/>
      <c r="O251" s="42"/>
      <c r="P251" s="28"/>
      <c r="Q251" s="28"/>
      <c r="R251" s="28"/>
      <c r="S251" s="28"/>
      <c r="T251" s="28"/>
    </row>
    <row r="252" spans="2:20">
      <c r="B252" s="30"/>
      <c r="C252" s="28"/>
      <c r="D252" s="30"/>
      <c r="E252" s="30"/>
      <c r="F252" s="30"/>
      <c r="G252" s="30"/>
      <c r="H252" s="30"/>
      <c r="I252" s="28"/>
      <c r="J252" s="30"/>
      <c r="K252" s="30"/>
      <c r="L252" s="30"/>
      <c r="M252" s="42"/>
      <c r="N252" s="30"/>
      <c r="O252" s="42"/>
      <c r="P252" s="28"/>
      <c r="Q252" s="28"/>
      <c r="R252" s="28"/>
      <c r="S252" s="28"/>
      <c r="T252" s="28"/>
    </row>
    <row r="253" spans="2:20">
      <c r="B253" s="30"/>
      <c r="C253" s="28"/>
      <c r="D253" s="30"/>
      <c r="E253" s="30"/>
      <c r="F253" s="30"/>
      <c r="G253" s="30"/>
      <c r="H253" s="30"/>
      <c r="I253" s="28"/>
      <c r="J253" s="30"/>
      <c r="K253" s="30"/>
      <c r="L253" s="30"/>
      <c r="M253" s="42"/>
      <c r="N253" s="30"/>
      <c r="O253" s="42"/>
      <c r="P253" s="28"/>
      <c r="Q253" s="28"/>
      <c r="R253" s="28"/>
      <c r="S253" s="28"/>
      <c r="T253" s="28"/>
    </row>
    <row r="254" spans="2:20">
      <c r="B254" s="30"/>
      <c r="C254" s="28"/>
      <c r="D254" s="30"/>
      <c r="E254" s="30"/>
      <c r="F254" s="30"/>
      <c r="G254" s="30"/>
      <c r="H254" s="30"/>
      <c r="I254" s="28"/>
      <c r="J254" s="30"/>
      <c r="K254" s="30"/>
      <c r="L254" s="30"/>
      <c r="M254" s="42"/>
      <c r="N254" s="30"/>
      <c r="O254" s="42"/>
      <c r="P254" s="28"/>
      <c r="Q254" s="28"/>
      <c r="R254" s="28"/>
      <c r="S254" s="28"/>
      <c r="T254" s="28"/>
    </row>
    <row r="255" spans="2:20">
      <c r="B255" s="30"/>
      <c r="C255" s="28"/>
      <c r="D255" s="30"/>
      <c r="E255" s="30"/>
      <c r="F255" s="30"/>
      <c r="G255" s="30"/>
      <c r="H255" s="30"/>
      <c r="I255" s="28"/>
      <c r="J255" s="30"/>
      <c r="K255" s="30"/>
      <c r="L255" s="30"/>
      <c r="M255" s="42"/>
      <c r="N255" s="30"/>
      <c r="O255" s="42"/>
      <c r="P255" s="28"/>
      <c r="Q255" s="28"/>
      <c r="R255" s="28"/>
      <c r="S255" s="28"/>
      <c r="T255" s="28"/>
    </row>
    <row r="256" spans="2:20">
      <c r="B256" s="30"/>
      <c r="C256" s="28"/>
      <c r="D256" s="30"/>
      <c r="E256" s="30"/>
      <c r="F256" s="30"/>
      <c r="G256" s="30"/>
      <c r="H256" s="30"/>
      <c r="I256" s="28"/>
      <c r="J256" s="30"/>
      <c r="K256" s="30"/>
      <c r="L256" s="30"/>
      <c r="M256" s="42"/>
      <c r="N256" s="30"/>
      <c r="O256" s="42"/>
      <c r="P256" s="28"/>
      <c r="Q256" s="28"/>
      <c r="R256" s="28"/>
      <c r="S256" s="28"/>
      <c r="T256" s="28"/>
    </row>
    <row r="257" spans="2:20">
      <c r="B257" s="30"/>
      <c r="C257" s="28"/>
      <c r="D257" s="30"/>
      <c r="E257" s="30"/>
      <c r="F257" s="30"/>
      <c r="G257" s="30"/>
      <c r="H257" s="30"/>
      <c r="I257" s="28"/>
      <c r="J257" s="30"/>
      <c r="K257" s="30"/>
      <c r="L257" s="30"/>
      <c r="M257" s="42"/>
      <c r="N257" s="30"/>
      <c r="O257" s="42"/>
      <c r="P257" s="28"/>
      <c r="Q257" s="28"/>
      <c r="R257" s="28"/>
      <c r="S257" s="28"/>
      <c r="T257" s="28"/>
    </row>
    <row r="258" spans="2:20">
      <c r="B258" s="30"/>
      <c r="C258" s="28"/>
      <c r="D258" s="30"/>
      <c r="E258" s="30"/>
      <c r="F258" s="30"/>
      <c r="G258" s="30"/>
      <c r="H258" s="30"/>
      <c r="I258" s="28"/>
      <c r="J258" s="30"/>
      <c r="K258" s="30"/>
      <c r="L258" s="30"/>
      <c r="M258" s="42"/>
      <c r="N258" s="30"/>
      <c r="O258" s="42"/>
      <c r="P258" s="28"/>
      <c r="Q258" s="28"/>
      <c r="R258" s="28"/>
      <c r="S258" s="28"/>
      <c r="T258" s="28"/>
    </row>
    <row r="259" spans="2:20">
      <c r="B259" s="30"/>
      <c r="C259" s="28"/>
      <c r="D259" s="30"/>
      <c r="E259" s="30"/>
      <c r="F259" s="30"/>
      <c r="G259" s="30"/>
      <c r="H259" s="30"/>
      <c r="I259" s="28"/>
      <c r="J259" s="30"/>
      <c r="K259" s="30"/>
      <c r="L259" s="30"/>
      <c r="M259" s="42"/>
      <c r="N259" s="30"/>
      <c r="O259" s="42"/>
      <c r="P259" s="28"/>
      <c r="Q259" s="28"/>
      <c r="R259" s="28"/>
      <c r="S259" s="28"/>
      <c r="T259" s="28"/>
    </row>
    <row r="260" spans="2:20">
      <c r="B260" s="30"/>
      <c r="C260" s="28"/>
      <c r="D260" s="30"/>
      <c r="E260" s="30"/>
      <c r="F260" s="30"/>
      <c r="G260" s="30"/>
      <c r="H260" s="30"/>
      <c r="I260" s="28"/>
      <c r="J260" s="30"/>
      <c r="K260" s="30"/>
      <c r="L260" s="30"/>
      <c r="M260" s="42"/>
      <c r="N260" s="30"/>
      <c r="O260" s="42"/>
      <c r="P260" s="28"/>
      <c r="Q260" s="28"/>
      <c r="R260" s="28"/>
      <c r="S260" s="28"/>
      <c r="T260" s="28"/>
    </row>
    <row r="261" spans="2:20">
      <c r="B261" s="30"/>
      <c r="C261" s="28"/>
      <c r="D261" s="30"/>
      <c r="E261" s="30"/>
      <c r="F261" s="30"/>
      <c r="G261" s="30"/>
      <c r="H261" s="30"/>
      <c r="I261" s="28"/>
      <c r="J261" s="30"/>
      <c r="K261" s="30"/>
      <c r="L261" s="30"/>
      <c r="M261" s="42"/>
      <c r="N261" s="30"/>
      <c r="O261" s="42"/>
      <c r="P261" s="28"/>
      <c r="Q261" s="28"/>
      <c r="R261" s="28"/>
      <c r="S261" s="28"/>
      <c r="T261" s="28"/>
    </row>
    <row r="262" spans="2:20">
      <c r="B262" s="30"/>
      <c r="C262" s="28"/>
      <c r="D262" s="30"/>
      <c r="E262" s="30"/>
      <c r="F262" s="30"/>
      <c r="G262" s="30"/>
      <c r="H262" s="30"/>
      <c r="I262" s="28"/>
      <c r="J262" s="30"/>
      <c r="K262" s="30"/>
      <c r="L262" s="30"/>
      <c r="M262" s="42"/>
      <c r="N262" s="30"/>
      <c r="O262" s="42"/>
      <c r="P262" s="28"/>
      <c r="Q262" s="28"/>
      <c r="R262" s="28"/>
      <c r="S262" s="28"/>
      <c r="T262" s="28"/>
    </row>
    <row r="263" spans="2:20">
      <c r="B263" s="30"/>
      <c r="C263" s="28"/>
      <c r="D263" s="30"/>
      <c r="E263" s="30"/>
      <c r="F263" s="30"/>
      <c r="G263" s="30"/>
      <c r="H263" s="30"/>
      <c r="I263" s="28"/>
      <c r="J263" s="30"/>
      <c r="K263" s="30"/>
      <c r="L263" s="30"/>
      <c r="M263" s="42"/>
      <c r="N263" s="30"/>
      <c r="O263" s="42"/>
      <c r="P263" s="28"/>
      <c r="Q263" s="28"/>
      <c r="R263" s="28"/>
      <c r="S263" s="28"/>
      <c r="T263" s="28"/>
    </row>
    <row r="264" spans="2:20">
      <c r="B264" s="30"/>
      <c r="C264" s="28"/>
      <c r="D264" s="30"/>
      <c r="E264" s="30"/>
      <c r="F264" s="30"/>
      <c r="G264" s="30"/>
      <c r="H264" s="30"/>
      <c r="I264" s="28"/>
      <c r="J264" s="30"/>
      <c r="K264" s="30"/>
      <c r="L264" s="30"/>
      <c r="M264" s="42"/>
      <c r="N264" s="30"/>
      <c r="O264" s="42"/>
      <c r="P264" s="28"/>
      <c r="Q264" s="28"/>
      <c r="R264" s="28"/>
      <c r="S264" s="28"/>
      <c r="T264" s="28"/>
    </row>
    <row r="265" spans="2:20">
      <c r="B265" s="30"/>
      <c r="C265" s="28"/>
      <c r="D265" s="30"/>
      <c r="E265" s="30"/>
      <c r="F265" s="30"/>
      <c r="G265" s="30"/>
      <c r="H265" s="30"/>
      <c r="I265" s="28"/>
      <c r="J265" s="30"/>
      <c r="K265" s="30"/>
      <c r="L265" s="30"/>
      <c r="M265" s="42"/>
      <c r="N265" s="30"/>
      <c r="O265" s="42"/>
      <c r="P265" s="28"/>
      <c r="Q265" s="28"/>
      <c r="R265" s="28"/>
      <c r="S265" s="28"/>
      <c r="T265" s="28"/>
    </row>
    <row r="266" spans="2:20">
      <c r="B266" s="30"/>
      <c r="C266" s="28"/>
      <c r="D266" s="30"/>
      <c r="E266" s="30"/>
      <c r="F266" s="30"/>
      <c r="G266" s="30"/>
      <c r="H266" s="30"/>
      <c r="I266" s="28"/>
      <c r="J266" s="30"/>
      <c r="K266" s="30"/>
      <c r="L266" s="30"/>
      <c r="M266" s="42"/>
      <c r="N266" s="30"/>
      <c r="O266" s="42"/>
      <c r="P266" s="28"/>
      <c r="Q266" s="28"/>
      <c r="R266" s="28"/>
      <c r="S266" s="28"/>
      <c r="T266" s="28"/>
    </row>
    <row r="267" spans="2:20">
      <c r="B267" s="30"/>
      <c r="C267" s="28"/>
      <c r="D267" s="30"/>
      <c r="E267" s="30"/>
      <c r="F267" s="30"/>
      <c r="G267" s="30"/>
      <c r="H267" s="30"/>
      <c r="I267" s="28"/>
      <c r="J267" s="30"/>
      <c r="K267" s="30"/>
      <c r="L267" s="30"/>
      <c r="M267" s="42"/>
      <c r="N267" s="30"/>
      <c r="O267" s="42"/>
      <c r="P267" s="28"/>
      <c r="Q267" s="28"/>
      <c r="R267" s="28"/>
      <c r="S267" s="28"/>
      <c r="T267" s="28"/>
    </row>
    <row r="268" spans="2:20">
      <c r="B268" s="30"/>
      <c r="C268" s="28"/>
      <c r="D268" s="30"/>
      <c r="E268" s="30"/>
      <c r="F268" s="30"/>
      <c r="G268" s="30"/>
      <c r="H268" s="30"/>
      <c r="I268" s="28"/>
      <c r="J268" s="30"/>
      <c r="K268" s="30"/>
      <c r="L268" s="30"/>
      <c r="M268" s="42"/>
      <c r="N268" s="30"/>
      <c r="O268" s="42"/>
      <c r="P268" s="28"/>
      <c r="Q268" s="28"/>
      <c r="R268" s="28"/>
      <c r="S268" s="28"/>
      <c r="T268" s="28"/>
    </row>
    <row r="269" spans="2:20">
      <c r="B269" s="30"/>
      <c r="C269" s="28"/>
      <c r="D269" s="30"/>
      <c r="E269" s="30"/>
      <c r="F269" s="30"/>
      <c r="G269" s="30"/>
      <c r="H269" s="30"/>
      <c r="I269" s="28"/>
      <c r="J269" s="30"/>
      <c r="K269" s="30"/>
      <c r="L269" s="30"/>
      <c r="M269" s="42"/>
      <c r="N269" s="30"/>
      <c r="O269" s="42"/>
      <c r="P269" s="28"/>
      <c r="Q269" s="28"/>
      <c r="R269" s="28"/>
      <c r="S269" s="28"/>
      <c r="T269" s="28"/>
    </row>
    <row r="270" spans="2:20">
      <c r="B270" s="30"/>
      <c r="C270" s="28"/>
      <c r="D270" s="30"/>
      <c r="E270" s="30"/>
      <c r="F270" s="30"/>
      <c r="G270" s="30"/>
      <c r="H270" s="30"/>
      <c r="I270" s="28"/>
      <c r="J270" s="30"/>
      <c r="K270" s="30"/>
      <c r="L270" s="30"/>
      <c r="M270" s="42"/>
      <c r="N270" s="30"/>
      <c r="O270" s="42"/>
      <c r="P270" s="28"/>
      <c r="Q270" s="28"/>
      <c r="R270" s="28"/>
      <c r="S270" s="28"/>
      <c r="T270" s="28"/>
    </row>
    <row r="271" spans="2:20">
      <c r="B271" s="30"/>
      <c r="C271" s="28"/>
      <c r="D271" s="30"/>
      <c r="E271" s="30"/>
      <c r="F271" s="30"/>
      <c r="G271" s="30"/>
      <c r="H271" s="30"/>
      <c r="I271" s="28"/>
      <c r="J271" s="30"/>
      <c r="K271" s="30"/>
      <c r="L271" s="30"/>
      <c r="M271" s="42"/>
      <c r="N271" s="30"/>
      <c r="O271" s="42"/>
      <c r="P271" s="28"/>
      <c r="Q271" s="28"/>
      <c r="R271" s="28"/>
      <c r="S271" s="28"/>
      <c r="T271" s="28"/>
    </row>
    <row r="272" spans="2:20">
      <c r="B272" s="30"/>
      <c r="C272" s="28"/>
      <c r="D272" s="30"/>
      <c r="E272" s="30"/>
      <c r="F272" s="30"/>
      <c r="G272" s="30"/>
      <c r="H272" s="30"/>
      <c r="I272" s="28"/>
      <c r="J272" s="30"/>
      <c r="K272" s="30"/>
      <c r="L272" s="30"/>
      <c r="M272" s="42"/>
      <c r="N272" s="30"/>
      <c r="O272" s="42"/>
      <c r="P272" s="28"/>
      <c r="Q272" s="28"/>
      <c r="R272" s="28"/>
      <c r="S272" s="28"/>
      <c r="T272" s="28"/>
    </row>
    <row r="273" spans="2:20">
      <c r="B273" s="30"/>
      <c r="C273" s="28"/>
      <c r="D273" s="30"/>
      <c r="E273" s="30"/>
      <c r="F273" s="30"/>
      <c r="G273" s="30"/>
      <c r="H273" s="30"/>
      <c r="I273" s="28"/>
      <c r="J273" s="30"/>
      <c r="K273" s="30"/>
      <c r="L273" s="30"/>
      <c r="M273" s="42"/>
      <c r="N273" s="30"/>
      <c r="O273" s="42"/>
      <c r="P273" s="28"/>
      <c r="Q273" s="28"/>
      <c r="R273" s="28"/>
      <c r="S273" s="28"/>
      <c r="T273" s="28"/>
    </row>
    <row r="274" spans="2:20">
      <c r="B274" s="30"/>
      <c r="C274" s="28"/>
      <c r="D274" s="30"/>
      <c r="E274" s="30"/>
      <c r="F274" s="30"/>
      <c r="G274" s="30"/>
      <c r="H274" s="30"/>
      <c r="I274" s="28"/>
      <c r="J274" s="30"/>
      <c r="K274" s="30"/>
      <c r="L274" s="30"/>
      <c r="M274" s="42"/>
      <c r="N274" s="30"/>
      <c r="O274" s="42"/>
      <c r="P274" s="28"/>
      <c r="Q274" s="28"/>
      <c r="R274" s="28"/>
      <c r="S274" s="28"/>
      <c r="T274" s="28"/>
    </row>
  </sheetData>
  <mergeCells count="9">
    <mergeCell ref="T1:U1"/>
    <mergeCell ref="A53:U53"/>
    <mergeCell ref="B57:B60"/>
    <mergeCell ref="B1:C1"/>
    <mergeCell ref="P1:Q1"/>
    <mergeCell ref="R1:S1"/>
    <mergeCell ref="N1:O1"/>
    <mergeCell ref="D1:M1"/>
    <mergeCell ref="A54:U54"/>
  </mergeCell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E54"/>
  <sheetViews>
    <sheetView zoomScale="90" zoomScaleNormal="90" workbookViewId="0">
      <pane xSplit="1" ySplit="1" topLeftCell="B2" activePane="bottomRight" state="frozen"/>
      <selection pane="topRight" activeCell="B1" sqref="B1"/>
      <selection pane="bottomLeft" activeCell="A2" sqref="A2"/>
      <selection pane="bottomRight" activeCell="D18" sqref="D18"/>
    </sheetView>
  </sheetViews>
  <sheetFormatPr defaultRowHeight="15"/>
  <cols>
    <col min="1" max="1" width="26.85546875" style="5" customWidth="1"/>
    <col min="2" max="2" width="23.28515625" style="143" customWidth="1"/>
    <col min="3" max="4" width="23.28515625" style="144" customWidth="1"/>
    <col min="5" max="5" width="23.28515625" style="149" customWidth="1"/>
    <col min="6" max="16384" width="9.140625" style="5"/>
  </cols>
  <sheetData>
    <row r="1" spans="1:5" ht="62.25">
      <c r="A1" s="150" t="s">
        <v>0</v>
      </c>
      <c r="B1" s="151" t="s">
        <v>73</v>
      </c>
      <c r="C1" s="152" t="s">
        <v>74</v>
      </c>
      <c r="D1" s="152" t="s">
        <v>76</v>
      </c>
      <c r="E1" s="153" t="s">
        <v>75</v>
      </c>
    </row>
    <row r="2" spans="1:5">
      <c r="A2" s="95" t="s">
        <v>70</v>
      </c>
      <c r="B2" s="154"/>
      <c r="C2" s="155"/>
      <c r="D2" s="155"/>
      <c r="E2" s="156"/>
    </row>
    <row r="3" spans="1:5">
      <c r="A3" s="92" t="s">
        <v>59</v>
      </c>
      <c r="B3" s="146">
        <v>33</v>
      </c>
      <c r="C3" s="147">
        <v>4.3</v>
      </c>
      <c r="D3" s="147">
        <v>51.2</v>
      </c>
      <c r="E3" s="145">
        <v>69</v>
      </c>
    </row>
    <row r="4" spans="1:5">
      <c r="A4" s="92" t="s">
        <v>60</v>
      </c>
      <c r="B4" s="146">
        <v>125</v>
      </c>
      <c r="C4" s="147">
        <v>4.7</v>
      </c>
      <c r="D4" s="147">
        <v>39.200000000000003</v>
      </c>
      <c r="E4" s="145">
        <v>96</v>
      </c>
    </row>
    <row r="5" spans="1:5">
      <c r="A5" s="92" t="s">
        <v>62</v>
      </c>
      <c r="B5" s="146">
        <v>15</v>
      </c>
      <c r="C5" s="147">
        <v>4.8</v>
      </c>
      <c r="D5" s="147">
        <v>52.9</v>
      </c>
      <c r="E5" s="145">
        <v>81</v>
      </c>
    </row>
    <row r="6" spans="1:5">
      <c r="A6" s="92" t="s">
        <v>61</v>
      </c>
      <c r="B6" s="146">
        <v>69</v>
      </c>
      <c r="C6" s="147">
        <v>5.2</v>
      </c>
      <c r="D6" s="147">
        <v>58.2</v>
      </c>
      <c r="E6" s="145">
        <v>93</v>
      </c>
    </row>
    <row r="7" spans="1:5">
      <c r="A7" s="93" t="s">
        <v>9</v>
      </c>
      <c r="B7" s="146">
        <v>35</v>
      </c>
      <c r="C7" s="147">
        <v>4.4000000000000004</v>
      </c>
      <c r="D7" s="147">
        <v>40.200000000000003</v>
      </c>
      <c r="E7" s="148">
        <v>86</v>
      </c>
    </row>
    <row r="8" spans="1:5">
      <c r="A8" s="93" t="s">
        <v>68</v>
      </c>
      <c r="B8" s="146">
        <v>25</v>
      </c>
      <c r="C8" s="147">
        <v>6.3</v>
      </c>
      <c r="D8" s="147">
        <v>52.8</v>
      </c>
      <c r="E8" s="148">
        <v>70</v>
      </c>
    </row>
    <row r="9" spans="1:5">
      <c r="A9" s="93" t="s">
        <v>10</v>
      </c>
      <c r="B9" s="146">
        <v>67</v>
      </c>
      <c r="C9" s="147">
        <v>5.4</v>
      </c>
      <c r="D9" s="147">
        <v>31.5</v>
      </c>
      <c r="E9" s="148">
        <v>71</v>
      </c>
    </row>
    <row r="10" spans="1:5">
      <c r="A10" s="93" t="s">
        <v>12</v>
      </c>
      <c r="B10" s="146">
        <v>60</v>
      </c>
      <c r="C10" s="147">
        <v>5.8</v>
      </c>
      <c r="D10" s="147">
        <v>56.9</v>
      </c>
      <c r="E10" s="145">
        <v>60</v>
      </c>
    </row>
    <row r="11" spans="1:5">
      <c r="A11" s="93" t="s">
        <v>24</v>
      </c>
      <c r="B11" s="146">
        <v>631</v>
      </c>
      <c r="C11" s="147">
        <v>8.6999999999999993</v>
      </c>
      <c r="D11" s="147">
        <v>46.6</v>
      </c>
      <c r="E11" s="148">
        <v>65</v>
      </c>
    </row>
    <row r="12" spans="1:5">
      <c r="A12" s="93" t="s">
        <v>71</v>
      </c>
      <c r="B12" s="146">
        <v>668</v>
      </c>
      <c r="C12" s="147">
        <v>6.7</v>
      </c>
      <c r="D12" s="147">
        <v>74.900000000000006</v>
      </c>
      <c r="E12" s="148">
        <v>97</v>
      </c>
    </row>
    <row r="13" spans="1:5">
      <c r="A13" s="95" t="s">
        <v>66</v>
      </c>
      <c r="B13" s="154"/>
      <c r="C13" s="155"/>
      <c r="D13" s="155"/>
      <c r="E13" s="156"/>
    </row>
    <row r="14" spans="1:5">
      <c r="A14" s="93" t="s">
        <v>67</v>
      </c>
      <c r="B14" s="146">
        <v>5174</v>
      </c>
      <c r="C14" s="147">
        <v>9</v>
      </c>
      <c r="D14" s="147">
        <v>68.5</v>
      </c>
      <c r="E14" s="145">
        <v>94</v>
      </c>
    </row>
    <row r="15" spans="1:5">
      <c r="A15" s="93" t="s">
        <v>18</v>
      </c>
      <c r="B15" s="146">
        <v>219</v>
      </c>
      <c r="C15" s="147">
        <v>5</v>
      </c>
      <c r="D15" s="147">
        <v>54.3</v>
      </c>
      <c r="E15" s="145">
        <v>99</v>
      </c>
    </row>
    <row r="16" spans="1:5">
      <c r="A16" s="93" t="s">
        <v>40</v>
      </c>
      <c r="B16" s="146">
        <v>3958</v>
      </c>
      <c r="C16" s="147">
        <v>9.1999999999999993</v>
      </c>
      <c r="D16" s="147">
        <v>80.3</v>
      </c>
      <c r="E16" s="145">
        <v>98</v>
      </c>
    </row>
    <row r="17" spans="1:5">
      <c r="A17" s="93" t="s">
        <v>44</v>
      </c>
      <c r="B17" s="146">
        <v>1452</v>
      </c>
      <c r="C17" s="147">
        <v>7.1</v>
      </c>
      <c r="D17" s="147">
        <v>58.2</v>
      </c>
      <c r="E17" s="148">
        <v>98</v>
      </c>
    </row>
    <row r="18" spans="1:5">
      <c r="A18" s="93" t="s">
        <v>49</v>
      </c>
      <c r="B18" s="146" t="s">
        <v>91</v>
      </c>
      <c r="C18" s="146" t="s">
        <v>91</v>
      </c>
      <c r="D18" s="146" t="s">
        <v>91</v>
      </c>
      <c r="E18" s="146" t="s">
        <v>91</v>
      </c>
    </row>
    <row r="19" spans="1:5">
      <c r="A19" s="95" t="s">
        <v>54</v>
      </c>
      <c r="B19" s="154"/>
      <c r="C19" s="155"/>
      <c r="D19" s="155"/>
      <c r="E19" s="156"/>
    </row>
    <row r="20" spans="1:5">
      <c r="A20" s="93" t="s">
        <v>6</v>
      </c>
      <c r="B20" s="146">
        <v>48</v>
      </c>
      <c r="C20" s="147">
        <v>6</v>
      </c>
      <c r="D20" s="147">
        <v>21.5</v>
      </c>
      <c r="E20" s="145">
        <v>93</v>
      </c>
    </row>
    <row r="21" spans="1:5">
      <c r="A21" s="93" t="s">
        <v>7</v>
      </c>
      <c r="B21" s="146">
        <v>51</v>
      </c>
      <c r="C21" s="147">
        <v>3.7</v>
      </c>
      <c r="D21" s="147">
        <v>28.2</v>
      </c>
      <c r="E21" s="145">
        <v>74</v>
      </c>
    </row>
    <row r="22" spans="1:5">
      <c r="A22" s="93" t="s">
        <v>8</v>
      </c>
      <c r="B22" s="146">
        <v>84</v>
      </c>
      <c r="C22" s="147">
        <v>2.8</v>
      </c>
      <c r="D22" s="147">
        <v>36.1</v>
      </c>
      <c r="E22" s="145">
        <v>89</v>
      </c>
    </row>
    <row r="23" spans="1:5">
      <c r="A23" s="93" t="s">
        <v>11</v>
      </c>
      <c r="B23" s="146">
        <v>89</v>
      </c>
      <c r="C23" s="147">
        <v>4.0999999999999996</v>
      </c>
      <c r="D23" s="147">
        <v>36.1</v>
      </c>
      <c r="E23" s="148">
        <v>88</v>
      </c>
    </row>
    <row r="24" spans="1:5">
      <c r="A24" s="93" t="s">
        <v>25</v>
      </c>
      <c r="B24" s="146">
        <v>179</v>
      </c>
      <c r="C24" s="147">
        <v>3.9</v>
      </c>
      <c r="D24" s="147">
        <v>75</v>
      </c>
      <c r="E24" s="148">
        <v>98</v>
      </c>
    </row>
    <row r="25" spans="1:5">
      <c r="A25" s="93" t="s">
        <v>13</v>
      </c>
      <c r="B25" s="146">
        <v>83</v>
      </c>
      <c r="C25" s="147">
        <v>6.8</v>
      </c>
      <c r="D25" s="147">
        <v>37.1</v>
      </c>
      <c r="E25" s="148">
        <v>98</v>
      </c>
    </row>
    <row r="26" spans="1:5">
      <c r="A26" s="95" t="s">
        <v>57</v>
      </c>
      <c r="B26" s="154"/>
      <c r="C26" s="155"/>
      <c r="D26" s="155"/>
      <c r="E26" s="156"/>
    </row>
    <row r="27" spans="1:5">
      <c r="A27" s="93" t="s">
        <v>15</v>
      </c>
      <c r="B27" s="146">
        <v>759</v>
      </c>
      <c r="C27" s="147">
        <v>8.3000000000000007</v>
      </c>
      <c r="D27" s="147">
        <v>64.400000000000006</v>
      </c>
      <c r="E27" s="145">
        <v>99</v>
      </c>
    </row>
    <row r="28" spans="1:5">
      <c r="A28" s="93" t="s">
        <v>16</v>
      </c>
      <c r="B28" s="146">
        <v>990</v>
      </c>
      <c r="C28" s="147">
        <v>9</v>
      </c>
      <c r="D28" s="147">
        <v>47</v>
      </c>
      <c r="E28" s="145">
        <v>99</v>
      </c>
    </row>
    <row r="29" spans="1:5">
      <c r="A29" s="93" t="s">
        <v>17</v>
      </c>
      <c r="B29" s="146">
        <v>933</v>
      </c>
      <c r="C29" s="147">
        <v>7.4</v>
      </c>
      <c r="D29" s="147">
        <v>47.2</v>
      </c>
      <c r="E29" s="145">
        <v>93</v>
      </c>
    </row>
    <row r="30" spans="1:5">
      <c r="A30" s="93" t="s">
        <v>19</v>
      </c>
      <c r="B30" s="146">
        <v>407</v>
      </c>
      <c r="C30" s="147">
        <v>6.5</v>
      </c>
      <c r="D30" s="147">
        <v>74.599999999999994</v>
      </c>
      <c r="E30" s="148">
        <v>88</v>
      </c>
    </row>
    <row r="31" spans="1:5">
      <c r="A31" s="93" t="s">
        <v>20</v>
      </c>
      <c r="B31" s="146">
        <v>802</v>
      </c>
      <c r="C31" s="147">
        <v>10.3</v>
      </c>
      <c r="D31" s="147">
        <v>68.900000000000006</v>
      </c>
      <c r="E31" s="148">
        <v>83</v>
      </c>
    </row>
    <row r="32" spans="1:5">
      <c r="A32" s="93" t="s">
        <v>69</v>
      </c>
      <c r="B32" s="146">
        <v>238</v>
      </c>
      <c r="C32" s="147">
        <v>6.9</v>
      </c>
      <c r="D32" s="147">
        <v>61.8</v>
      </c>
      <c r="E32" s="148">
        <v>92</v>
      </c>
    </row>
    <row r="33" spans="1:5">
      <c r="A33" s="93" t="s">
        <v>21</v>
      </c>
      <c r="B33" s="146">
        <v>259</v>
      </c>
      <c r="C33" s="147">
        <v>5.2</v>
      </c>
      <c r="D33" s="147">
        <v>55.5</v>
      </c>
      <c r="E33" s="148">
        <v>88</v>
      </c>
    </row>
    <row r="34" spans="1:5">
      <c r="A34" s="93" t="s">
        <v>22</v>
      </c>
      <c r="B34" s="146">
        <v>603</v>
      </c>
      <c r="C34" s="147">
        <v>6.3</v>
      </c>
      <c r="D34" s="147">
        <v>49</v>
      </c>
      <c r="E34" s="148">
        <v>95</v>
      </c>
    </row>
    <row r="35" spans="1:5">
      <c r="A35" s="93" t="s">
        <v>23</v>
      </c>
      <c r="B35" s="146">
        <v>258</v>
      </c>
      <c r="C35" s="147">
        <v>4.9000000000000004</v>
      </c>
      <c r="D35" s="147">
        <v>56.2</v>
      </c>
      <c r="E35" s="148">
        <v>94</v>
      </c>
    </row>
    <row r="36" spans="1:5">
      <c r="A36" s="93" t="s">
        <v>26</v>
      </c>
      <c r="B36" s="146">
        <v>946</v>
      </c>
      <c r="C36" s="147">
        <v>8.1</v>
      </c>
      <c r="D36" s="147">
        <v>65.3</v>
      </c>
      <c r="E36" s="148">
        <v>95</v>
      </c>
    </row>
    <row r="37" spans="1:5">
      <c r="A37" s="95" t="s">
        <v>55</v>
      </c>
      <c r="B37" s="154"/>
      <c r="C37" s="155"/>
      <c r="D37" s="155"/>
      <c r="E37" s="156"/>
    </row>
    <row r="38" spans="1:5">
      <c r="A38" s="93" t="s">
        <v>29</v>
      </c>
      <c r="B38" s="146">
        <v>4964</v>
      </c>
      <c r="C38" s="147">
        <v>11</v>
      </c>
      <c r="D38" s="147">
        <v>76.2</v>
      </c>
      <c r="E38" s="145">
        <v>76</v>
      </c>
    </row>
    <row r="39" spans="1:5">
      <c r="A39" s="93" t="s">
        <v>31</v>
      </c>
      <c r="B39" s="146">
        <v>3955</v>
      </c>
      <c r="C39" s="147">
        <v>9</v>
      </c>
      <c r="D39" s="147">
        <v>74.5</v>
      </c>
      <c r="E39" s="145">
        <v>98</v>
      </c>
    </row>
    <row r="40" spans="1:5">
      <c r="A40" s="93" t="s">
        <v>33</v>
      </c>
      <c r="B40" s="146">
        <v>4618</v>
      </c>
      <c r="C40" s="147">
        <v>11.7</v>
      </c>
      <c r="D40" s="147">
        <v>76.900000000000006</v>
      </c>
      <c r="E40" s="145">
        <v>90</v>
      </c>
    </row>
    <row r="41" spans="1:5">
      <c r="A41" s="93" t="s">
        <v>35</v>
      </c>
      <c r="B41" s="146">
        <v>4654</v>
      </c>
      <c r="C41" s="147">
        <v>11.5</v>
      </c>
      <c r="D41" s="147">
        <v>76.8</v>
      </c>
      <c r="E41" s="148">
        <v>96</v>
      </c>
    </row>
    <row r="42" spans="1:5">
      <c r="A42" s="93" t="s">
        <v>37</v>
      </c>
      <c r="B42" s="146">
        <v>1002</v>
      </c>
      <c r="C42" s="147">
        <v>7.8</v>
      </c>
      <c r="D42" s="147">
        <v>64.8</v>
      </c>
      <c r="E42" s="148">
        <v>99</v>
      </c>
    </row>
    <row r="43" spans="1:5">
      <c r="A43" s="93" t="s">
        <v>38</v>
      </c>
      <c r="B43" s="146">
        <v>2198</v>
      </c>
      <c r="C43" s="147">
        <v>9.5</v>
      </c>
      <c r="D43" s="147">
        <v>77.599999999999994</v>
      </c>
      <c r="E43" s="148">
        <v>90</v>
      </c>
    </row>
    <row r="44" spans="1:5">
      <c r="A44" s="93" t="s">
        <v>63</v>
      </c>
      <c r="B44" s="146">
        <v>851</v>
      </c>
      <c r="C44" s="147">
        <v>7</v>
      </c>
      <c r="D44" s="147">
        <v>71.7</v>
      </c>
      <c r="E44" s="148">
        <v>98</v>
      </c>
    </row>
    <row r="45" spans="1:5">
      <c r="A45" s="93" t="s">
        <v>42</v>
      </c>
      <c r="B45" s="146">
        <v>2064</v>
      </c>
      <c r="C45" s="147">
        <v>9</v>
      </c>
      <c r="D45" s="147">
        <v>72.8</v>
      </c>
      <c r="E45" s="148">
        <v>95</v>
      </c>
    </row>
    <row r="46" spans="1:5">
      <c r="A46" s="93" t="s">
        <v>46</v>
      </c>
      <c r="B46" s="146">
        <v>2826</v>
      </c>
      <c r="C46" s="147">
        <v>9.6</v>
      </c>
      <c r="D46" s="147">
        <v>74.2</v>
      </c>
      <c r="E46" s="148">
        <v>95</v>
      </c>
    </row>
    <row r="47" spans="1:5">
      <c r="A47" s="93" t="s">
        <v>47</v>
      </c>
      <c r="B47" s="146">
        <v>4708</v>
      </c>
      <c r="C47" s="147">
        <v>9.6</v>
      </c>
      <c r="D47" s="147">
        <v>81</v>
      </c>
      <c r="E47" s="148">
        <v>96</v>
      </c>
    </row>
    <row r="48" spans="1:5">
      <c r="A48" s="93" t="s">
        <v>50</v>
      </c>
      <c r="B48" s="146">
        <v>3495</v>
      </c>
      <c r="C48" s="147">
        <v>9.6</v>
      </c>
      <c r="D48" s="147">
        <v>83.2</v>
      </c>
      <c r="E48" s="148">
        <v>93</v>
      </c>
    </row>
    <row r="49" spans="1:5">
      <c r="A49" s="95" t="s">
        <v>56</v>
      </c>
      <c r="B49" s="154"/>
      <c r="C49" s="155"/>
      <c r="D49" s="155"/>
      <c r="E49" s="156"/>
    </row>
    <row r="50" spans="1:5">
      <c r="A50" s="94" t="s">
        <v>58</v>
      </c>
      <c r="B50" s="146">
        <v>5257</v>
      </c>
      <c r="C50" s="147">
        <v>11.4</v>
      </c>
      <c r="D50" s="147">
        <v>71.099999999999994</v>
      </c>
      <c r="E50" s="148">
        <v>93</v>
      </c>
    </row>
    <row r="51" spans="1:5">
      <c r="A51" s="93" t="s">
        <v>52</v>
      </c>
      <c r="B51" s="146">
        <v>8233</v>
      </c>
      <c r="C51" s="147">
        <v>17.600000000000001</v>
      </c>
      <c r="D51" s="147">
        <v>48.2</v>
      </c>
      <c r="E51" s="145">
        <v>92</v>
      </c>
    </row>
    <row r="53" spans="1:5" ht="54" customHeight="1">
      <c r="A53" s="81" t="s">
        <v>77</v>
      </c>
      <c r="B53" s="73"/>
      <c r="C53" s="73"/>
      <c r="D53" s="73"/>
      <c r="E53" s="73"/>
    </row>
    <row r="54" spans="1:5" s="39" customFormat="1" ht="47.25" customHeight="1">
      <c r="A54" s="72" t="s">
        <v>78</v>
      </c>
      <c r="B54" s="73"/>
      <c r="C54" s="73"/>
      <c r="D54" s="73"/>
      <c r="E54" s="73"/>
    </row>
  </sheetData>
  <mergeCells count="2">
    <mergeCell ref="A53:E53"/>
    <mergeCell ref="A54:E54"/>
  </mergeCells>
  <pageMargins left="0.7" right="0.7" top="0.75" bottom="0.75" header="0.3" footer="0.3"/>
  <pageSetup paperSize="0" orientation="portrait" horizontalDpi="0" verticalDpi="0" copies="0"/>
</worksheet>
</file>

<file path=xl/worksheets/sheet5.xml><?xml version="1.0" encoding="utf-8"?>
<worksheet xmlns="http://schemas.openxmlformats.org/spreadsheetml/2006/main" xmlns:r="http://schemas.openxmlformats.org/officeDocument/2006/relationships">
  <dimension ref="A1:E60"/>
  <sheetViews>
    <sheetView zoomScale="90" zoomScaleNormal="90" workbookViewId="0">
      <pane xSplit="1" ySplit="2" topLeftCell="B3" activePane="bottomRight" state="frozen"/>
      <selection pane="topRight" activeCell="B1" sqref="B1"/>
      <selection pane="bottomLeft" activeCell="A3" sqref="A3"/>
      <selection pane="bottomRight" activeCell="E1" sqref="E1:E2"/>
    </sheetView>
  </sheetViews>
  <sheetFormatPr defaultRowHeight="15"/>
  <cols>
    <col min="1" max="1" width="33.85546875" style="5" customWidth="1"/>
    <col min="2" max="5" width="19.7109375" style="5" customWidth="1"/>
    <col min="6" max="16384" width="9.140625" style="5"/>
  </cols>
  <sheetData>
    <row r="1" spans="1:5" s="50" customFormat="1" ht="55.5" customHeight="1">
      <c r="A1" s="82" t="s">
        <v>0</v>
      </c>
      <c r="B1" s="82" t="s">
        <v>1</v>
      </c>
      <c r="C1" s="82" t="s">
        <v>2</v>
      </c>
      <c r="D1" s="82" t="s">
        <v>3</v>
      </c>
      <c r="E1" s="82" t="s">
        <v>4</v>
      </c>
    </row>
    <row r="2" spans="1:5" ht="18" customHeight="1">
      <c r="A2" s="83"/>
      <c r="B2" s="82"/>
      <c r="C2" s="82"/>
      <c r="D2" s="82"/>
      <c r="E2" s="82"/>
    </row>
    <row r="3" spans="1:5">
      <c r="A3" s="157" t="s">
        <v>70</v>
      </c>
      <c r="B3" s="158"/>
      <c r="C3" s="158"/>
      <c r="D3" s="158"/>
      <c r="E3" s="158"/>
    </row>
    <row r="4" spans="1:5">
      <c r="A4" s="104" t="s">
        <v>59</v>
      </c>
      <c r="B4" s="66" t="s">
        <v>91</v>
      </c>
      <c r="C4" s="66" t="s">
        <v>91</v>
      </c>
      <c r="D4" s="66" t="s">
        <v>91</v>
      </c>
      <c r="E4" s="66" t="s">
        <v>91</v>
      </c>
    </row>
    <row r="5" spans="1:5">
      <c r="A5" s="104" t="s">
        <v>60</v>
      </c>
      <c r="B5" s="66" t="s">
        <v>91</v>
      </c>
      <c r="C5" s="66" t="s">
        <v>91</v>
      </c>
      <c r="D5" s="66" t="s">
        <v>91</v>
      </c>
      <c r="E5" s="66" t="s">
        <v>91</v>
      </c>
    </row>
    <row r="6" spans="1:5">
      <c r="A6" s="104" t="s">
        <v>62</v>
      </c>
      <c r="B6" s="66" t="s">
        <v>91</v>
      </c>
      <c r="C6" s="66" t="s">
        <v>91</v>
      </c>
      <c r="D6" s="66" t="s">
        <v>91</v>
      </c>
      <c r="E6" s="66" t="s">
        <v>91</v>
      </c>
    </row>
    <row r="7" spans="1:5">
      <c r="A7" s="104" t="s">
        <v>61</v>
      </c>
      <c r="B7" s="66" t="s">
        <v>91</v>
      </c>
      <c r="C7" s="66" t="s">
        <v>91</v>
      </c>
      <c r="D7" s="66" t="s">
        <v>91</v>
      </c>
      <c r="E7" s="66" t="s">
        <v>91</v>
      </c>
    </row>
    <row r="8" spans="1:5">
      <c r="A8" s="93" t="s">
        <v>9</v>
      </c>
      <c r="B8" s="66">
        <v>32.5</v>
      </c>
      <c r="C8" s="162">
        <v>82.1</v>
      </c>
      <c r="D8" s="162">
        <v>0.4</v>
      </c>
      <c r="E8" s="163">
        <v>0.75</v>
      </c>
    </row>
    <row r="9" spans="1:5">
      <c r="A9" s="93" t="s">
        <v>68</v>
      </c>
      <c r="B9" s="66" t="s">
        <v>91</v>
      </c>
      <c r="C9" s="66" t="s">
        <v>91</v>
      </c>
      <c r="D9" s="66" t="s">
        <v>91</v>
      </c>
      <c r="E9" s="66" t="s">
        <v>91</v>
      </c>
    </row>
    <row r="10" spans="1:5">
      <c r="A10" s="93" t="s">
        <v>10</v>
      </c>
      <c r="B10" s="66">
        <v>30.9</v>
      </c>
      <c r="C10" s="162">
        <v>74.900000000000006</v>
      </c>
      <c r="D10" s="162">
        <v>0.41</v>
      </c>
      <c r="E10" s="163">
        <v>0.24</v>
      </c>
    </row>
    <row r="11" spans="1:5">
      <c r="A11" s="93" t="s">
        <v>12</v>
      </c>
      <c r="B11" s="66">
        <v>46.5</v>
      </c>
      <c r="C11" s="162">
        <v>76.599999999999994</v>
      </c>
      <c r="D11" s="162">
        <v>0.61</v>
      </c>
      <c r="E11" s="163">
        <v>0.33</v>
      </c>
    </row>
    <row r="12" spans="1:5">
      <c r="A12" s="93" t="s">
        <v>24</v>
      </c>
      <c r="B12" s="66">
        <v>41.4</v>
      </c>
      <c r="C12" s="162">
        <v>75.8</v>
      </c>
      <c r="D12" s="162">
        <v>0.55000000000000004</v>
      </c>
      <c r="E12" s="163">
        <v>0.39</v>
      </c>
    </row>
    <row r="13" spans="1:5">
      <c r="A13" s="93" t="s">
        <v>71</v>
      </c>
      <c r="B13" s="66" t="s">
        <v>91</v>
      </c>
      <c r="C13" s="66" t="s">
        <v>91</v>
      </c>
      <c r="D13" s="66" t="s">
        <v>91</v>
      </c>
      <c r="E13" s="66" t="s">
        <v>91</v>
      </c>
    </row>
    <row r="14" spans="1:5">
      <c r="A14" s="157" t="s">
        <v>66</v>
      </c>
      <c r="B14" s="158"/>
      <c r="C14" s="158"/>
      <c r="D14" s="158"/>
      <c r="E14" s="158"/>
    </row>
    <row r="15" spans="1:5">
      <c r="A15" s="93" t="s">
        <v>67</v>
      </c>
      <c r="B15" s="66" t="s">
        <v>91</v>
      </c>
      <c r="C15" s="66" t="s">
        <v>91</v>
      </c>
      <c r="D15" s="66" t="s">
        <v>91</v>
      </c>
      <c r="E15" s="66" t="s">
        <v>91</v>
      </c>
    </row>
    <row r="16" spans="1:5">
      <c r="A16" s="93" t="s">
        <v>18</v>
      </c>
      <c r="B16" s="66">
        <v>53</v>
      </c>
      <c r="C16" s="162">
        <v>99.3</v>
      </c>
      <c r="D16" s="162">
        <v>0.53</v>
      </c>
      <c r="E16" s="163">
        <v>0.42</v>
      </c>
    </row>
    <row r="17" spans="1:5">
      <c r="A17" s="93" t="s">
        <v>40</v>
      </c>
      <c r="B17" s="66">
        <v>52.9</v>
      </c>
      <c r="C17" s="162">
        <v>113</v>
      </c>
      <c r="D17" s="162">
        <v>0.47</v>
      </c>
      <c r="E17" s="163" t="s">
        <v>41</v>
      </c>
    </row>
    <row r="18" spans="1:5">
      <c r="A18" s="93" t="s">
        <v>44</v>
      </c>
      <c r="B18" s="66">
        <v>56</v>
      </c>
      <c r="C18" s="162">
        <v>100</v>
      </c>
      <c r="D18" s="162">
        <v>0.6</v>
      </c>
      <c r="E18" s="163" t="s">
        <v>45</v>
      </c>
    </row>
    <row r="19" spans="1:5">
      <c r="A19" s="93" t="s">
        <v>49</v>
      </c>
      <c r="B19" s="66">
        <v>54.9</v>
      </c>
      <c r="C19" s="162">
        <v>98.6</v>
      </c>
      <c r="D19" s="162">
        <v>0.56000000000000005</v>
      </c>
      <c r="E19" s="163">
        <v>0.26</v>
      </c>
    </row>
    <row r="20" spans="1:5">
      <c r="A20" s="157" t="s">
        <v>54</v>
      </c>
      <c r="B20" s="158"/>
      <c r="C20" s="158"/>
      <c r="D20" s="158"/>
      <c r="E20" s="158"/>
    </row>
    <row r="21" spans="1:5">
      <c r="A21" s="93" t="s">
        <v>6</v>
      </c>
      <c r="B21" s="66">
        <v>57.5</v>
      </c>
      <c r="C21" s="162">
        <v>83.6</v>
      </c>
      <c r="D21" s="162">
        <v>0.69</v>
      </c>
      <c r="E21" s="163">
        <v>0.9</v>
      </c>
    </row>
    <row r="22" spans="1:5">
      <c r="A22" s="93" t="s">
        <v>7</v>
      </c>
      <c r="B22" s="66">
        <v>47.3</v>
      </c>
      <c r="C22" s="162">
        <v>85.3</v>
      </c>
      <c r="D22" s="162">
        <v>0.55000000000000004</v>
      </c>
      <c r="E22" s="163">
        <v>0.54</v>
      </c>
    </row>
    <row r="23" spans="1:5">
      <c r="A23" s="93" t="s">
        <v>8</v>
      </c>
      <c r="B23" s="66">
        <v>51</v>
      </c>
      <c r="C23" s="162">
        <v>88.1</v>
      </c>
      <c r="D23" s="162">
        <v>0.57999999999999996</v>
      </c>
      <c r="E23" s="163">
        <v>0.68</v>
      </c>
    </row>
    <row r="24" spans="1:5">
      <c r="A24" s="93" t="s">
        <v>11</v>
      </c>
      <c r="B24" s="66">
        <v>43.2</v>
      </c>
      <c r="C24" s="162">
        <v>88.5</v>
      </c>
      <c r="D24" s="162">
        <v>0.49</v>
      </c>
      <c r="E24" s="163">
        <v>0.46</v>
      </c>
    </row>
    <row r="25" spans="1:5">
      <c r="A25" s="93" t="s">
        <v>25</v>
      </c>
      <c r="B25" s="66">
        <v>53.9</v>
      </c>
      <c r="C25" s="162">
        <v>93.2</v>
      </c>
      <c r="D25" s="162">
        <v>0.57999999999999996</v>
      </c>
      <c r="E25" s="163">
        <v>0.13</v>
      </c>
    </row>
    <row r="26" spans="1:5">
      <c r="A26" s="93" t="s">
        <v>13</v>
      </c>
      <c r="B26" s="66">
        <v>53.2</v>
      </c>
      <c r="C26" s="162">
        <v>91.4</v>
      </c>
      <c r="D26" s="162">
        <v>0.57999999999999996</v>
      </c>
      <c r="E26" s="163">
        <v>0.81</v>
      </c>
    </row>
    <row r="27" spans="1:5">
      <c r="A27" s="157" t="s">
        <v>57</v>
      </c>
      <c r="B27" s="158"/>
      <c r="C27" s="158"/>
      <c r="D27" s="158"/>
      <c r="E27" s="158"/>
    </row>
    <row r="28" spans="1:5">
      <c r="A28" s="93" t="s">
        <v>15</v>
      </c>
      <c r="B28" s="66">
        <v>48.4</v>
      </c>
      <c r="C28" s="162">
        <v>92.2</v>
      </c>
      <c r="D28" s="162">
        <v>0.53</v>
      </c>
      <c r="E28" s="163">
        <v>0.42</v>
      </c>
    </row>
    <row r="29" spans="1:5">
      <c r="A29" s="93" t="s">
        <v>16</v>
      </c>
      <c r="B29" s="66">
        <v>50.3</v>
      </c>
      <c r="C29" s="162">
        <v>88</v>
      </c>
      <c r="D29" s="162">
        <v>0.56999999999999995</v>
      </c>
      <c r="E29" s="163">
        <v>0.44</v>
      </c>
    </row>
    <row r="30" spans="1:5">
      <c r="A30" s="93" t="s">
        <v>17</v>
      </c>
      <c r="B30" s="66">
        <v>51.5</v>
      </c>
      <c r="C30" s="162">
        <v>91.2</v>
      </c>
      <c r="D30" s="162">
        <v>0.56999999999999995</v>
      </c>
      <c r="E30" s="163">
        <v>0.27</v>
      </c>
    </row>
    <row r="31" spans="1:5">
      <c r="A31" s="93" t="s">
        <v>19</v>
      </c>
      <c r="B31" s="66">
        <v>48.3</v>
      </c>
      <c r="C31" s="162">
        <v>88.8</v>
      </c>
      <c r="D31" s="162">
        <v>0.54</v>
      </c>
      <c r="E31" s="163">
        <v>0.36</v>
      </c>
    </row>
    <row r="32" spans="1:5">
      <c r="A32" s="93" t="s">
        <v>20</v>
      </c>
      <c r="B32" s="66">
        <v>51.4</v>
      </c>
      <c r="C32" s="162">
        <v>91.6</v>
      </c>
      <c r="D32" s="162">
        <v>0.56000000000000005</v>
      </c>
      <c r="E32" s="163">
        <v>0.59</v>
      </c>
    </row>
    <row r="33" spans="1:5">
      <c r="A33" s="93" t="s">
        <v>69</v>
      </c>
      <c r="B33" s="66" t="s">
        <v>91</v>
      </c>
      <c r="C33" s="66" t="s">
        <v>91</v>
      </c>
      <c r="D33" s="66" t="s">
        <v>91</v>
      </c>
      <c r="E33" s="66" t="s">
        <v>91</v>
      </c>
    </row>
    <row r="34" spans="1:5">
      <c r="A34" s="93" t="s">
        <v>21</v>
      </c>
      <c r="B34" s="66">
        <v>49</v>
      </c>
      <c r="C34" s="162">
        <v>87</v>
      </c>
      <c r="D34" s="162">
        <v>0.56000000000000005</v>
      </c>
      <c r="E34" s="163">
        <v>0.25</v>
      </c>
    </row>
    <row r="35" spans="1:5">
      <c r="A35" s="93" t="s">
        <v>22</v>
      </c>
      <c r="B35" s="66">
        <v>48</v>
      </c>
      <c r="C35" s="162">
        <v>85.3</v>
      </c>
      <c r="D35" s="162">
        <v>0.56000000000000005</v>
      </c>
      <c r="E35" s="163">
        <v>0.41</v>
      </c>
    </row>
    <row r="36" spans="1:5">
      <c r="A36" s="93" t="s">
        <v>23</v>
      </c>
      <c r="B36" s="66">
        <v>47.7</v>
      </c>
      <c r="C36" s="162">
        <v>88.7</v>
      </c>
      <c r="D36" s="162">
        <v>0.54</v>
      </c>
      <c r="E36" s="163">
        <v>0.44</v>
      </c>
    </row>
    <row r="37" spans="1:5">
      <c r="A37" s="93" t="s">
        <v>26</v>
      </c>
      <c r="B37" s="66">
        <v>48.7</v>
      </c>
      <c r="C37" s="162">
        <v>95.1</v>
      </c>
      <c r="D37" s="162">
        <v>0.51</v>
      </c>
      <c r="E37" s="163">
        <v>0.26</v>
      </c>
    </row>
    <row r="38" spans="1:5">
      <c r="A38" s="157" t="s">
        <v>55</v>
      </c>
      <c r="B38" s="158"/>
      <c r="C38" s="158"/>
      <c r="D38" s="158"/>
      <c r="E38" s="158"/>
    </row>
    <row r="39" spans="1:5">
      <c r="A39" s="93" t="s">
        <v>29</v>
      </c>
      <c r="B39" s="66">
        <v>53</v>
      </c>
      <c r="C39" s="162">
        <v>100.6</v>
      </c>
      <c r="D39" s="162">
        <v>0.53</v>
      </c>
      <c r="E39" s="163" t="s">
        <v>30</v>
      </c>
    </row>
    <row r="40" spans="1:5">
      <c r="A40" s="93" t="s">
        <v>31</v>
      </c>
      <c r="B40" s="66">
        <v>49.3</v>
      </c>
      <c r="C40" s="162">
        <v>100</v>
      </c>
      <c r="D40" s="162">
        <v>0.49</v>
      </c>
      <c r="E40" s="163" t="s">
        <v>32</v>
      </c>
    </row>
    <row r="41" spans="1:5">
      <c r="A41" s="93" t="s">
        <v>33</v>
      </c>
      <c r="B41" s="66">
        <v>47.7</v>
      </c>
      <c r="C41" s="162">
        <v>100.8</v>
      </c>
      <c r="D41" s="162">
        <v>0.47</v>
      </c>
      <c r="E41" s="163" t="s">
        <v>34</v>
      </c>
    </row>
    <row r="42" spans="1:5">
      <c r="A42" s="93" t="s">
        <v>35</v>
      </c>
      <c r="B42" s="66">
        <v>51.1</v>
      </c>
      <c r="C42" s="162">
        <v>104.3</v>
      </c>
      <c r="D42" s="162">
        <v>0.5</v>
      </c>
      <c r="E42" s="163" t="s">
        <v>36</v>
      </c>
    </row>
    <row r="43" spans="1:5">
      <c r="A43" s="93" t="s">
        <v>37</v>
      </c>
      <c r="B43" s="66">
        <v>51.8</v>
      </c>
      <c r="C43" s="162">
        <v>100.3</v>
      </c>
      <c r="D43" s="162">
        <v>0.52</v>
      </c>
      <c r="E43" s="163">
        <v>0.01</v>
      </c>
    </row>
    <row r="44" spans="1:5">
      <c r="A44" s="93" t="s">
        <v>38</v>
      </c>
      <c r="B44" s="66">
        <v>53.2</v>
      </c>
      <c r="C44" s="162">
        <v>99.9</v>
      </c>
      <c r="D44" s="162">
        <v>0.53</v>
      </c>
      <c r="E44" s="163" t="s">
        <v>39</v>
      </c>
    </row>
    <row r="45" spans="1:5">
      <c r="A45" s="93" t="s">
        <v>63</v>
      </c>
      <c r="B45" s="66" t="s">
        <v>91</v>
      </c>
      <c r="C45" s="66" t="s">
        <v>91</v>
      </c>
      <c r="D45" s="66" t="s">
        <v>91</v>
      </c>
      <c r="E45" s="66" t="s">
        <v>91</v>
      </c>
    </row>
    <row r="46" spans="1:5">
      <c r="A46" s="93" t="s">
        <v>42</v>
      </c>
      <c r="B46" s="66">
        <v>47.5</v>
      </c>
      <c r="C46" s="162">
        <v>105</v>
      </c>
      <c r="D46" s="162">
        <v>0.45</v>
      </c>
      <c r="E46" s="163" t="s">
        <v>43</v>
      </c>
    </row>
    <row r="47" spans="1:5">
      <c r="A47" s="93" t="s">
        <v>46</v>
      </c>
      <c r="B47" s="66">
        <v>52.8</v>
      </c>
      <c r="C47" s="162">
        <v>97.9</v>
      </c>
      <c r="D47" s="162">
        <v>0.54</v>
      </c>
      <c r="E47" s="163">
        <v>0.24</v>
      </c>
    </row>
    <row r="48" spans="1:5">
      <c r="A48" s="93" t="s">
        <v>47</v>
      </c>
      <c r="B48" s="66">
        <v>52.4</v>
      </c>
      <c r="C48" s="162">
        <v>111.4</v>
      </c>
      <c r="D48" s="162">
        <v>0.47</v>
      </c>
      <c r="E48" s="163" t="s">
        <v>48</v>
      </c>
    </row>
    <row r="49" spans="1:5">
      <c r="A49" s="93" t="s">
        <v>50</v>
      </c>
      <c r="B49" s="66">
        <v>51.4</v>
      </c>
      <c r="C49" s="162">
        <v>98.1</v>
      </c>
      <c r="D49" s="162">
        <v>0.52</v>
      </c>
      <c r="E49" s="163" t="s">
        <v>51</v>
      </c>
    </row>
    <row r="50" spans="1:5">
      <c r="A50" s="157" t="s">
        <v>56</v>
      </c>
      <c r="B50" s="158"/>
      <c r="C50" s="158"/>
      <c r="D50" s="158"/>
      <c r="E50" s="158"/>
    </row>
    <row r="51" spans="1:5">
      <c r="A51" s="94" t="s">
        <v>58</v>
      </c>
      <c r="B51" s="66" t="s">
        <v>91</v>
      </c>
      <c r="C51" s="66" t="s">
        <v>91</v>
      </c>
      <c r="D51" s="66" t="s">
        <v>91</v>
      </c>
      <c r="E51" s="66" t="s">
        <v>91</v>
      </c>
    </row>
    <row r="52" spans="1:5">
      <c r="A52" s="93" t="s">
        <v>52</v>
      </c>
      <c r="B52" s="66">
        <v>53.6</v>
      </c>
      <c r="C52" s="162">
        <v>99.9</v>
      </c>
      <c r="D52" s="162">
        <v>0.54</v>
      </c>
      <c r="E52" s="163" t="s">
        <v>53</v>
      </c>
    </row>
    <row r="53" spans="1:5" ht="14.25" customHeight="1">
      <c r="A53" s="159" t="s">
        <v>5</v>
      </c>
      <c r="B53" s="160">
        <v>45.3</v>
      </c>
      <c r="C53" s="160">
        <v>83.8</v>
      </c>
      <c r="D53" s="160">
        <v>0.54</v>
      </c>
      <c r="E53" s="161">
        <v>0.6</v>
      </c>
    </row>
    <row r="54" spans="1:5" ht="14.25" customHeight="1">
      <c r="A54" s="159" t="s">
        <v>14</v>
      </c>
      <c r="B54" s="160">
        <v>49.3</v>
      </c>
      <c r="C54" s="160">
        <v>89.7</v>
      </c>
      <c r="D54" s="160">
        <v>0.55000000000000004</v>
      </c>
      <c r="E54" s="161">
        <v>0.4</v>
      </c>
    </row>
    <row r="55" spans="1:5" ht="14.25" customHeight="1">
      <c r="A55" s="159" t="s">
        <v>27</v>
      </c>
      <c r="B55" s="160">
        <v>52</v>
      </c>
      <c r="C55" s="160">
        <v>102.1</v>
      </c>
      <c r="D55" s="160">
        <v>0.51</v>
      </c>
      <c r="E55" s="161" t="s">
        <v>28</v>
      </c>
    </row>
    <row r="56" spans="1:5">
      <c r="A56" s="16"/>
      <c r="B56" s="2"/>
      <c r="C56" s="35"/>
    </row>
    <row r="57" spans="1:5" s="36" customFormat="1" ht="42.75" customHeight="1">
      <c r="A57" s="84" t="s">
        <v>87</v>
      </c>
      <c r="B57" s="85"/>
      <c r="C57" s="85"/>
      <c r="D57" s="85"/>
      <c r="E57" s="85"/>
    </row>
    <row r="58" spans="1:5" ht="42" customHeight="1">
      <c r="A58" s="86" t="s">
        <v>88</v>
      </c>
      <c r="B58" s="87"/>
      <c r="C58" s="87"/>
      <c r="D58" s="87"/>
      <c r="E58" s="87"/>
    </row>
    <row r="59" spans="1:5" ht="18" customHeight="1">
      <c r="A59" s="37"/>
      <c r="B59" s="17"/>
      <c r="C59" s="35"/>
    </row>
    <row r="60" spans="1:5">
      <c r="A60" s="37"/>
      <c r="B60" s="15"/>
      <c r="C60" s="35"/>
    </row>
  </sheetData>
  <mergeCells count="7">
    <mergeCell ref="A1:A2"/>
    <mergeCell ref="A57:E57"/>
    <mergeCell ref="A58:E58"/>
    <mergeCell ref="B1:B2"/>
    <mergeCell ref="C1:C2"/>
    <mergeCell ref="D1:D2"/>
    <mergeCell ref="E1:E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Demographics</vt:lpstr>
      <vt:lpstr>Economics</vt:lpstr>
      <vt:lpstr>Education</vt:lpstr>
      <vt:lpstr>Health</vt:lpstr>
      <vt:lpstr>NTA data</vt:lpstr>
    </vt:vector>
  </TitlesOfParts>
  <Company>EAST-WEST CENTER</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EAST-WEST CENTER</dc:creator>
  <cp:lastModifiedBy>Melinda Podor Wengrin</cp:lastModifiedBy>
  <dcterms:created xsi:type="dcterms:W3CDTF">2013-05-09T18:14:03Z</dcterms:created>
  <dcterms:modified xsi:type="dcterms:W3CDTF">2013-05-23T06:11:37Z</dcterms:modified>
</cp:coreProperties>
</file>