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3"/>
  </bookViews>
  <sheets>
    <sheet name="All_IHH_TRANS" sheetId="1" r:id="rId1"/>
    <sheet name="EDUC" sheetId="2" r:id="rId2"/>
    <sheet name="OTHER" sheetId="3" r:id="rId3"/>
    <sheet name="AGGREGATE-TOT" sheetId="4" r:id="rId4"/>
    <sheet name="HOUSING" sheetId="5" r:id="rId5"/>
    <sheet name="HEALTH" sheetId="6" r:id="rId6"/>
  </sheets>
  <definedNames/>
  <calcPr fullCalcOnLoad="1"/>
</workbook>
</file>

<file path=xl/sharedStrings.xml><?xml version="1.0" encoding="utf-8"?>
<sst xmlns="http://schemas.openxmlformats.org/spreadsheetml/2006/main" count="69" uniqueCount="35">
  <si>
    <t>age</t>
  </si>
  <si>
    <t>pop</t>
  </si>
  <si>
    <t>Inflow_health</t>
  </si>
  <si>
    <t>outflow_health</t>
  </si>
  <si>
    <t>inflow_other</t>
  </si>
  <si>
    <t>outflow_other</t>
  </si>
  <si>
    <t>inflow_rent</t>
  </si>
  <si>
    <t>outflow_rent</t>
  </si>
  <si>
    <t>outflow_edu</t>
  </si>
  <si>
    <t>inflow_health</t>
  </si>
  <si>
    <t>inflow_housing</t>
  </si>
  <si>
    <t>outflow_housing</t>
  </si>
  <si>
    <t>INFLOW</t>
  </si>
  <si>
    <t>OUTFLOW=.1</t>
  </si>
  <si>
    <t>PERCAPITA ANNUAL</t>
  </si>
  <si>
    <t>OUTFLOW</t>
  </si>
  <si>
    <t>ADJ-OUTFLOW</t>
  </si>
  <si>
    <t>SMOOTHED</t>
  </si>
  <si>
    <t>OTHER</t>
  </si>
  <si>
    <t>INFLOW=0.05</t>
  </si>
  <si>
    <t>OUTFLOW=0.1</t>
  </si>
  <si>
    <t>PERCAPITA</t>
  </si>
  <si>
    <t>AGGREGATE</t>
  </si>
  <si>
    <t>ADJ-INFLOW</t>
  </si>
  <si>
    <t>Age</t>
  </si>
  <si>
    <t>UN_POP</t>
  </si>
  <si>
    <t>INTRA-HH</t>
  </si>
  <si>
    <t>INFLOWS</t>
  </si>
  <si>
    <t>EDUCATION</t>
  </si>
  <si>
    <t>HEALTH</t>
  </si>
  <si>
    <t>OTHERS</t>
  </si>
  <si>
    <t>HOUSING</t>
  </si>
  <si>
    <t>OUTFLOWS</t>
  </si>
  <si>
    <t>TOTAL-OUTFLOW</t>
  </si>
  <si>
    <t>TOTAL-INFLOW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</si>
</sst>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1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2" fillId="0" borderId="0" xfId="19" applyNumberFormat="1" applyFont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EDUC!$A$3:$A$92</c:f>
              <c:numCache/>
            </c:numRef>
          </c:cat>
          <c:val>
            <c:numRef>
              <c:f>EDUC!$C$3:$C$92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EDUC!$A$3:$A$92</c:f>
              <c:numCache/>
            </c:numRef>
          </c:cat>
          <c:val>
            <c:numRef>
              <c:f>EDUC!$D$3:$D$92</c:f>
              <c:numCache/>
            </c:numRef>
          </c:val>
          <c:smooth val="0"/>
        </c:ser>
        <c:axId val="30553028"/>
        <c:axId val="6541797"/>
      </c:lineChart>
      <c:catAx>
        <c:axId val="30553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1797"/>
        <c:crosses val="autoZero"/>
        <c:auto val="1"/>
        <c:lblOffset val="100"/>
        <c:noMultiLvlLbl val="0"/>
      </c:catAx>
      <c:valAx>
        <c:axId val="65417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53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97</xdr:row>
      <xdr:rowOff>47625</xdr:rowOff>
    </xdr:from>
    <xdr:to>
      <xdr:col>7</xdr:col>
      <xdr:colOff>523875</xdr:colOff>
      <xdr:row>117</xdr:row>
      <xdr:rowOff>57150</xdr:rowOff>
    </xdr:to>
    <xdr:graphicFrame>
      <xdr:nvGraphicFramePr>
        <xdr:cNvPr id="1" name="Chart 2"/>
        <xdr:cNvGraphicFramePr/>
      </xdr:nvGraphicFramePr>
      <xdr:xfrm>
        <a:off x="371475" y="15754350"/>
        <a:ext cx="54387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selection activeCell="A2" sqref="A2:C92"/>
    </sheetView>
  </sheetViews>
  <sheetFormatPr defaultColWidth="9.140625" defaultRowHeight="12.75"/>
  <cols>
    <col min="4" max="4" width="13.140625" style="0" customWidth="1"/>
    <col min="5" max="5" width="12.57421875" style="0" customWidth="1"/>
    <col min="6" max="6" width="12.8515625" style="0" customWidth="1"/>
    <col min="7" max="8" width="12.00390625" style="0" customWidth="1"/>
    <col min="9" max="9" width="10.00390625" style="0" customWidth="1"/>
    <col min="10" max="10" width="10.8515625" style="0" customWidth="1"/>
  </cols>
  <sheetData>
    <row r="1" spans="1:10" ht="12.75">
      <c r="A1" t="s">
        <v>0</v>
      </c>
      <c r="C1" t="s">
        <v>1</v>
      </c>
      <c r="D1" t="s">
        <v>8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</row>
    <row r="2" spans="1:10" ht="12.75">
      <c r="A2">
        <v>0</v>
      </c>
      <c r="C2" s="1">
        <v>25755.294</v>
      </c>
      <c r="D2">
        <v>0</v>
      </c>
      <c r="E2">
        <v>246852104.69358602</v>
      </c>
      <c r="F2">
        <v>0</v>
      </c>
      <c r="G2">
        <v>134320219.76761803</v>
      </c>
      <c r="H2">
        <v>0</v>
      </c>
      <c r="I2">
        <v>25222.138809964803</v>
      </c>
      <c r="J2">
        <v>0</v>
      </c>
    </row>
    <row r="3" spans="1:10" ht="12.75">
      <c r="A3">
        <v>1</v>
      </c>
      <c r="C3" s="1">
        <v>25525.505</v>
      </c>
      <c r="D3">
        <v>0</v>
      </c>
      <c r="E3">
        <v>196233241.60466</v>
      </c>
      <c r="F3">
        <v>0</v>
      </c>
      <c r="G3">
        <v>127409715.865835</v>
      </c>
      <c r="H3">
        <v>0</v>
      </c>
      <c r="I3">
        <v>22878.1042759705</v>
      </c>
      <c r="J3">
        <v>0</v>
      </c>
    </row>
    <row r="4" spans="1:10" ht="12.75">
      <c r="A4">
        <v>2</v>
      </c>
      <c r="C4" s="1">
        <v>25348</v>
      </c>
      <c r="D4">
        <v>0</v>
      </c>
      <c r="E4">
        <v>85294549.816</v>
      </c>
      <c r="F4">
        <v>0</v>
      </c>
      <c r="G4">
        <v>125161022.38399999</v>
      </c>
      <c r="H4">
        <v>0</v>
      </c>
      <c r="I4">
        <v>23356.202321200002</v>
      </c>
      <c r="J4">
        <v>0</v>
      </c>
    </row>
    <row r="5" spans="1:10" ht="12.75">
      <c r="A5">
        <v>3</v>
      </c>
      <c r="C5" s="1">
        <v>25213.403</v>
      </c>
      <c r="D5">
        <v>0</v>
      </c>
      <c r="E5">
        <v>86449900.841384</v>
      </c>
      <c r="F5">
        <v>0</v>
      </c>
      <c r="G5">
        <v>137172107.070932</v>
      </c>
      <c r="H5">
        <v>0</v>
      </c>
      <c r="I5">
        <v>23798.8983142761</v>
      </c>
      <c r="J5">
        <v>0</v>
      </c>
    </row>
    <row r="6" spans="1:10" ht="12.75">
      <c r="A6">
        <v>4</v>
      </c>
      <c r="C6" s="1">
        <v>25112.338</v>
      </c>
      <c r="D6">
        <v>0</v>
      </c>
      <c r="E6">
        <v>79478138.985552</v>
      </c>
      <c r="F6">
        <v>0</v>
      </c>
      <c r="G6">
        <v>122686302.18666199</v>
      </c>
      <c r="H6">
        <v>0</v>
      </c>
      <c r="I6">
        <v>26531.486445055998</v>
      </c>
      <c r="J6">
        <v>0</v>
      </c>
    </row>
    <row r="7" spans="1:10" ht="12.75">
      <c r="A7">
        <v>5</v>
      </c>
      <c r="C7" s="1">
        <v>25035.434</v>
      </c>
      <c r="D7">
        <v>0</v>
      </c>
      <c r="E7">
        <v>100352434.21254401</v>
      </c>
      <c r="F7">
        <v>0</v>
      </c>
      <c r="G7">
        <v>136449599.477406</v>
      </c>
      <c r="H7">
        <v>0</v>
      </c>
      <c r="I7">
        <v>26281.472585614003</v>
      </c>
      <c r="J7">
        <v>0</v>
      </c>
    </row>
    <row r="8" spans="1:10" ht="12.75">
      <c r="A8">
        <v>6</v>
      </c>
      <c r="C8" s="1">
        <v>24973.309</v>
      </c>
      <c r="D8">
        <v>0</v>
      </c>
      <c r="E8">
        <v>104757537.12702</v>
      </c>
      <c r="F8">
        <v>0</v>
      </c>
      <c r="G8">
        <v>145441180.219285</v>
      </c>
      <c r="H8">
        <v>0</v>
      </c>
      <c r="I8">
        <v>26585.386042568</v>
      </c>
      <c r="J8">
        <v>0</v>
      </c>
    </row>
    <row r="9" spans="1:10" ht="12.75">
      <c r="A9">
        <v>7</v>
      </c>
      <c r="C9" s="1">
        <v>24916.594</v>
      </c>
      <c r="D9">
        <v>0</v>
      </c>
      <c r="E9">
        <v>102538910.45588401</v>
      </c>
      <c r="F9">
        <v>0</v>
      </c>
      <c r="G9">
        <v>152560442.98993</v>
      </c>
      <c r="H9">
        <v>0</v>
      </c>
      <c r="I9">
        <v>28453.429768518003</v>
      </c>
      <c r="J9">
        <v>0</v>
      </c>
    </row>
    <row r="10" spans="1:10" ht="12.75">
      <c r="A10">
        <v>8</v>
      </c>
      <c r="C10" s="1">
        <v>24855.913</v>
      </c>
      <c r="D10">
        <v>0</v>
      </c>
      <c r="E10">
        <v>106129851.895139</v>
      </c>
      <c r="F10">
        <v>0</v>
      </c>
      <c r="G10">
        <v>170194973.416119</v>
      </c>
      <c r="H10">
        <v>0</v>
      </c>
      <c r="I10">
        <v>30949.58863108</v>
      </c>
      <c r="J10">
        <v>0</v>
      </c>
    </row>
    <row r="11" spans="1:10" ht="12.75">
      <c r="A11">
        <v>9</v>
      </c>
      <c r="C11" s="1">
        <v>24781.89</v>
      </c>
      <c r="D11">
        <v>0</v>
      </c>
      <c r="E11">
        <v>112089851.47395</v>
      </c>
      <c r="F11">
        <v>0</v>
      </c>
      <c r="G11">
        <v>172827364.38282</v>
      </c>
      <c r="H11">
        <v>0</v>
      </c>
      <c r="I11">
        <v>37224.48045876</v>
      </c>
      <c r="J11">
        <v>0</v>
      </c>
    </row>
    <row r="12" spans="1:10" ht="12.75">
      <c r="A12">
        <v>10</v>
      </c>
      <c r="C12" s="1">
        <v>24704.154</v>
      </c>
      <c r="D12">
        <v>0</v>
      </c>
      <c r="E12">
        <v>44272462.608324</v>
      </c>
      <c r="F12">
        <v>0</v>
      </c>
      <c r="G12">
        <v>194409364.60715398</v>
      </c>
      <c r="H12">
        <v>0</v>
      </c>
      <c r="I12">
        <v>30460.987710774</v>
      </c>
      <c r="J12">
        <v>0</v>
      </c>
    </row>
    <row r="13" spans="1:10" ht="12.75">
      <c r="A13">
        <v>11</v>
      </c>
      <c r="C13" s="1">
        <v>24632.34</v>
      </c>
      <c r="D13">
        <v>0</v>
      </c>
      <c r="E13">
        <v>51716730.91763999</v>
      </c>
      <c r="F13">
        <v>0</v>
      </c>
      <c r="G13">
        <v>210828469.01574</v>
      </c>
      <c r="H13">
        <v>0</v>
      </c>
      <c r="I13">
        <v>35422.48727232</v>
      </c>
      <c r="J13">
        <v>0</v>
      </c>
    </row>
    <row r="14" spans="1:10" ht="12.75">
      <c r="A14">
        <v>12</v>
      </c>
      <c r="C14" s="1">
        <v>24462.042</v>
      </c>
      <c r="D14">
        <v>0</v>
      </c>
      <c r="E14">
        <v>39999499.368972</v>
      </c>
      <c r="F14">
        <v>0</v>
      </c>
      <c r="G14">
        <v>211673229.49146</v>
      </c>
      <c r="H14">
        <v>-11497.3970218074</v>
      </c>
      <c r="I14">
        <v>38226.392716644</v>
      </c>
      <c r="J14">
        <v>0</v>
      </c>
    </row>
    <row r="15" spans="1:10" ht="12.75">
      <c r="A15">
        <v>13</v>
      </c>
      <c r="C15" s="1">
        <v>24145.876</v>
      </c>
      <c r="D15">
        <v>0</v>
      </c>
      <c r="E15">
        <v>47767376.010908</v>
      </c>
      <c r="F15">
        <v>0</v>
      </c>
      <c r="G15">
        <v>214403354.233752</v>
      </c>
      <c r="H15">
        <v>0</v>
      </c>
      <c r="I15">
        <v>40848.882306504</v>
      </c>
      <c r="J15">
        <v>0</v>
      </c>
    </row>
    <row r="16" spans="1:10" ht="12.75">
      <c r="A16">
        <v>14</v>
      </c>
      <c r="C16" s="1">
        <v>23731.482</v>
      </c>
      <c r="D16">
        <v>-484.7938337406</v>
      </c>
      <c r="E16">
        <v>43846167.48579</v>
      </c>
      <c r="F16">
        <v>-5980.4663602992</v>
      </c>
      <c r="G16">
        <v>224974829.063712</v>
      </c>
      <c r="H16">
        <v>-4537.7132852574005</v>
      </c>
      <c r="I16">
        <v>39800.092193682</v>
      </c>
      <c r="J16">
        <v>0</v>
      </c>
    </row>
    <row r="17" spans="1:10" ht="12.75">
      <c r="A17">
        <v>15</v>
      </c>
      <c r="C17" s="1">
        <v>23312.629</v>
      </c>
      <c r="D17">
        <v>0</v>
      </c>
      <c r="E17">
        <v>161796848.862361</v>
      </c>
      <c r="F17">
        <v>0</v>
      </c>
      <c r="G17">
        <v>238139437.74016002</v>
      </c>
      <c r="H17">
        <v>0</v>
      </c>
      <c r="I17">
        <v>43086.051228365</v>
      </c>
      <c r="J17">
        <v>0</v>
      </c>
    </row>
    <row r="18" spans="1:10" ht="12.75">
      <c r="A18">
        <v>16</v>
      </c>
      <c r="C18" s="1">
        <v>22869.053</v>
      </c>
      <c r="D18">
        <v>-47397.02710462</v>
      </c>
      <c r="E18">
        <v>144437142.48520198</v>
      </c>
      <c r="F18">
        <v>-948766.1149057</v>
      </c>
      <c r="G18">
        <v>237660458.65818998</v>
      </c>
      <c r="H18">
        <v>-58263.211899464</v>
      </c>
      <c r="I18">
        <v>42843.341271260004</v>
      </c>
      <c r="J18">
        <v>0</v>
      </c>
    </row>
    <row r="19" spans="1:10" ht="12.75">
      <c r="A19">
        <v>17</v>
      </c>
      <c r="C19" s="1">
        <v>22445.826</v>
      </c>
      <c r="D19">
        <v>0</v>
      </c>
      <c r="E19">
        <v>143750319.705798</v>
      </c>
      <c r="F19">
        <v>-5365.0754017458</v>
      </c>
      <c r="G19">
        <v>261484894.56960002</v>
      </c>
      <c r="H19">
        <v>-55192.670034528</v>
      </c>
      <c r="I19">
        <v>48457.261243404</v>
      </c>
      <c r="J19">
        <v>-53.0192855946</v>
      </c>
    </row>
    <row r="20" spans="1:10" ht="12.75">
      <c r="A20">
        <v>18</v>
      </c>
      <c r="C20" s="1">
        <v>22074.352</v>
      </c>
      <c r="D20">
        <v>0</v>
      </c>
      <c r="E20">
        <v>154027565.794192</v>
      </c>
      <c r="F20">
        <v>-61099.069116351995</v>
      </c>
      <c r="G20">
        <v>258078975.2552</v>
      </c>
      <c r="H20">
        <v>-141214.530250144</v>
      </c>
      <c r="I20">
        <v>45257.057213919994</v>
      </c>
      <c r="J20">
        <v>-164.9461804496</v>
      </c>
    </row>
    <row r="21" spans="1:10" ht="12.75">
      <c r="A21">
        <v>19</v>
      </c>
      <c r="C21" s="1">
        <v>21731.6</v>
      </c>
      <c r="D21">
        <v>0</v>
      </c>
      <c r="E21">
        <v>159674300.0908</v>
      </c>
      <c r="F21">
        <v>-1180683.695532</v>
      </c>
      <c r="G21">
        <v>292941533.368</v>
      </c>
      <c r="H21">
        <v>-1869514.5670519997</v>
      </c>
      <c r="I21">
        <v>58635.85541439999</v>
      </c>
      <c r="J21">
        <v>-6.236969199999999</v>
      </c>
    </row>
    <row r="22" spans="1:10" ht="12.75">
      <c r="A22">
        <v>20</v>
      </c>
      <c r="C22" s="1">
        <v>21364.581</v>
      </c>
      <c r="D22">
        <v>-203821.221968826</v>
      </c>
      <c r="E22">
        <v>237513892.60158</v>
      </c>
      <c r="F22">
        <v>-1714578.1283672997</v>
      </c>
      <c r="G22">
        <v>287180134.05227995</v>
      </c>
      <c r="H22">
        <v>-1281762.2686581297</v>
      </c>
      <c r="I22">
        <v>48335.014408589996</v>
      </c>
      <c r="J22">
        <v>-734.9031301541999</v>
      </c>
    </row>
    <row r="23" spans="1:10" ht="12.75">
      <c r="A23">
        <v>21</v>
      </c>
      <c r="C23" s="1">
        <v>20985.643</v>
      </c>
      <c r="D23">
        <v>-98624.211785372</v>
      </c>
      <c r="E23">
        <v>234828086.03142002</v>
      </c>
      <c r="F23">
        <v>-4436694.4047951</v>
      </c>
      <c r="G23">
        <v>304494125.09852</v>
      </c>
      <c r="H23">
        <v>-3146440.4119189996</v>
      </c>
      <c r="I23">
        <v>54184.09080028</v>
      </c>
      <c r="J23">
        <v>-1583.1380208413</v>
      </c>
    </row>
    <row r="24" spans="1:10" ht="12.75">
      <c r="A24">
        <v>22</v>
      </c>
      <c r="C24" s="1">
        <v>20590.826</v>
      </c>
      <c r="D24">
        <v>-1102582.31343676</v>
      </c>
      <c r="E24">
        <v>278315487.81248003</v>
      </c>
      <c r="F24">
        <v>-5885689.9401704</v>
      </c>
      <c r="G24">
        <v>280017319.58138</v>
      </c>
      <c r="H24">
        <v>-8945560.810744</v>
      </c>
      <c r="I24">
        <v>52512.021687238004</v>
      </c>
      <c r="J24">
        <v>-3003.9482462402</v>
      </c>
    </row>
    <row r="25" spans="1:10" ht="12.75">
      <c r="A25">
        <v>23</v>
      </c>
      <c r="C25" s="1">
        <v>20173.435</v>
      </c>
      <c r="D25">
        <v>-21047.146469850002</v>
      </c>
      <c r="E25">
        <v>280085348.99345005</v>
      </c>
      <c r="F25">
        <v>-25981165.202150002</v>
      </c>
      <c r="G25">
        <v>268033335.45575002</v>
      </c>
      <c r="H25">
        <v>-9463495.537858002</v>
      </c>
      <c r="I25">
        <v>51964.95295085</v>
      </c>
      <c r="J25">
        <v>-4944.543213339501</v>
      </c>
    </row>
    <row r="26" spans="1:10" ht="12.75">
      <c r="A26">
        <v>24</v>
      </c>
      <c r="C26" s="1">
        <v>19740.367</v>
      </c>
      <c r="D26">
        <v>-777839.7484881699</v>
      </c>
      <c r="E26">
        <v>209302768.42025998</v>
      </c>
      <c r="F26">
        <v>-16604564.2992059</v>
      </c>
      <c r="G26">
        <v>271291863.681</v>
      </c>
      <c r="H26">
        <v>-15910119.902549598</v>
      </c>
      <c r="I26">
        <v>55041.27569142</v>
      </c>
      <c r="J26">
        <v>-6260.090845517099</v>
      </c>
    </row>
    <row r="27" spans="1:10" ht="12.75">
      <c r="A27">
        <v>25</v>
      </c>
      <c r="C27" s="1">
        <v>19308.232</v>
      </c>
      <c r="D27">
        <v>-1223714.2314612</v>
      </c>
      <c r="E27">
        <v>217897259.7664</v>
      </c>
      <c r="F27">
        <v>-30879732.670528002</v>
      </c>
      <c r="G27">
        <v>215365950.5512</v>
      </c>
      <c r="H27">
        <v>-27809511.391976</v>
      </c>
      <c r="I27">
        <v>46526.119855264</v>
      </c>
      <c r="J27">
        <v>-10799.2602083952</v>
      </c>
    </row>
    <row r="28" spans="1:10" ht="12.75">
      <c r="A28">
        <v>26</v>
      </c>
      <c r="C28" s="1">
        <v>18877.328</v>
      </c>
      <c r="D28">
        <v>-1879709.36928016</v>
      </c>
      <c r="E28">
        <v>221894495.8424</v>
      </c>
      <c r="F28">
        <v>-30401974.498656</v>
      </c>
      <c r="G28">
        <v>224745161.14368</v>
      </c>
      <c r="H28">
        <v>-29559101.803456005</v>
      </c>
      <c r="I28">
        <v>49094.606721504</v>
      </c>
      <c r="J28">
        <v>-13060.8494721056</v>
      </c>
    </row>
    <row r="29" spans="1:10" ht="12.75">
      <c r="A29">
        <v>27</v>
      </c>
      <c r="C29" s="1">
        <v>18438.602</v>
      </c>
      <c r="D29">
        <v>-3324680.9213618</v>
      </c>
      <c r="E29">
        <v>179656997.990652</v>
      </c>
      <c r="F29">
        <v>-64463528.347036</v>
      </c>
      <c r="G29">
        <v>215199505.34627998</v>
      </c>
      <c r="H29">
        <v>-49972557.280828</v>
      </c>
      <c r="I29">
        <v>45937.508934954</v>
      </c>
      <c r="J29">
        <v>-21893.258470719997</v>
      </c>
    </row>
    <row r="30" spans="1:10" ht="12.75">
      <c r="A30">
        <v>28</v>
      </c>
      <c r="C30" s="1">
        <v>17990.398</v>
      </c>
      <c r="D30">
        <v>-6485606.842512401</v>
      </c>
      <c r="E30">
        <v>167848488.367414</v>
      </c>
      <c r="F30">
        <v>-53060484.07244401</v>
      </c>
      <c r="G30">
        <v>196508037.93012002</v>
      </c>
      <c r="H30">
        <v>-44574611.230222</v>
      </c>
      <c r="I30">
        <v>40411.633133022005</v>
      </c>
      <c r="J30">
        <v>-22141.86224248</v>
      </c>
    </row>
    <row r="31" spans="1:10" ht="12.75">
      <c r="A31">
        <v>29</v>
      </c>
      <c r="C31" s="1">
        <v>17538.85</v>
      </c>
      <c r="D31">
        <v>-13404344.980214998</v>
      </c>
      <c r="E31">
        <v>149926684.9787</v>
      </c>
      <c r="F31">
        <v>-53643098.8905</v>
      </c>
      <c r="G31">
        <v>182144640.40849996</v>
      </c>
      <c r="H31">
        <v>-59922410.58404999</v>
      </c>
      <c r="I31">
        <v>45159.557145499995</v>
      </c>
      <c r="J31">
        <v>-26961.527007099994</v>
      </c>
    </row>
    <row r="32" spans="1:10" ht="12.75">
      <c r="A32">
        <v>30</v>
      </c>
      <c r="C32" s="1">
        <v>17090.894</v>
      </c>
      <c r="D32">
        <v>-26672390.99428</v>
      </c>
      <c r="E32">
        <v>166311609.150258</v>
      </c>
      <c r="F32">
        <v>-81842976.097966</v>
      </c>
      <c r="G32">
        <v>145082189.34994602</v>
      </c>
      <c r="H32">
        <v>-70332583.715952</v>
      </c>
      <c r="I32">
        <v>36865.177994258</v>
      </c>
      <c r="J32">
        <v>-28399.101105994</v>
      </c>
    </row>
    <row r="33" spans="1:10" ht="12.75">
      <c r="A33">
        <v>31</v>
      </c>
      <c r="C33" s="1">
        <v>16644.103</v>
      </c>
      <c r="D33">
        <v>-34830831.398348995</v>
      </c>
      <c r="E33">
        <v>184381209.30061</v>
      </c>
      <c r="F33">
        <v>-50672322.46348299</v>
      </c>
      <c r="G33">
        <v>160712828.799726</v>
      </c>
      <c r="H33">
        <v>-79260766.387579</v>
      </c>
      <c r="I33">
        <v>37992.578492435</v>
      </c>
      <c r="J33">
        <v>-35171.919001128</v>
      </c>
    </row>
    <row r="34" spans="1:10" ht="12.75">
      <c r="A34">
        <v>32</v>
      </c>
      <c r="C34" s="1">
        <v>16219.35</v>
      </c>
      <c r="D34">
        <v>-63734681.9151</v>
      </c>
      <c r="E34">
        <v>137748295.79595</v>
      </c>
      <c r="F34">
        <v>-100511474.1435</v>
      </c>
      <c r="G34">
        <v>128064111.17535001</v>
      </c>
      <c r="H34">
        <v>-98110507.54365</v>
      </c>
      <c r="I34">
        <v>31050.210104550002</v>
      </c>
      <c r="J34">
        <v>-34566.59762325</v>
      </c>
    </row>
    <row r="35" spans="1:10" ht="12.75">
      <c r="A35">
        <v>33</v>
      </c>
      <c r="C35" s="1">
        <v>15827.413</v>
      </c>
      <c r="D35">
        <v>-61810716.851835005</v>
      </c>
      <c r="E35">
        <v>134334598.050632</v>
      </c>
      <c r="F35">
        <v>-77313952.778769</v>
      </c>
      <c r="G35">
        <v>130387621.106344</v>
      </c>
      <c r="H35">
        <v>-87787537.57515</v>
      </c>
      <c r="I35">
        <v>34183.872495857</v>
      </c>
      <c r="J35">
        <v>-28801.000989383</v>
      </c>
    </row>
    <row r="36" spans="1:10" ht="12.75">
      <c r="A36">
        <v>34</v>
      </c>
      <c r="C36" s="1">
        <v>15459.666</v>
      </c>
      <c r="D36">
        <v>-142594130.889918</v>
      </c>
      <c r="E36">
        <v>139009559.973162</v>
      </c>
      <c r="F36">
        <v>-82350564.308466</v>
      </c>
      <c r="G36">
        <v>134908759.889334</v>
      </c>
      <c r="H36">
        <v>-126193512.31882799</v>
      </c>
      <c r="I36">
        <v>33312.611974128</v>
      </c>
      <c r="J36">
        <v>-40380.446616342</v>
      </c>
    </row>
    <row r="37" spans="1:10" ht="12.75">
      <c r="A37">
        <v>35</v>
      </c>
      <c r="C37" s="1">
        <v>15095.126</v>
      </c>
      <c r="D37">
        <v>-107838674.43643999</v>
      </c>
      <c r="E37">
        <v>96881545.13656801</v>
      </c>
      <c r="F37">
        <v>-115499118.78866799</v>
      </c>
      <c r="G37">
        <v>100080866.521512</v>
      </c>
      <c r="H37">
        <v>-125652236.39240201</v>
      </c>
      <c r="I37">
        <v>23532.682533834</v>
      </c>
      <c r="J37">
        <v>-45534.221152109996</v>
      </c>
    </row>
    <row r="38" spans="1:10" ht="12.75">
      <c r="A38">
        <v>36</v>
      </c>
      <c r="C38" s="1">
        <v>14736.092</v>
      </c>
      <c r="D38">
        <v>-95310331.615072</v>
      </c>
      <c r="E38">
        <v>141073059.015784</v>
      </c>
      <c r="F38">
        <v>-122426538.69829601</v>
      </c>
      <c r="G38">
        <v>96895095.157028</v>
      </c>
      <c r="H38">
        <v>-128093464.973908</v>
      </c>
      <c r="I38">
        <v>27326.726893536</v>
      </c>
      <c r="J38">
        <v>-42371.86421496</v>
      </c>
    </row>
    <row r="39" spans="1:10" ht="12.75">
      <c r="A39">
        <v>37</v>
      </c>
      <c r="C39" s="1">
        <v>14389.171</v>
      </c>
      <c r="D39">
        <v>-111649002.41169801</v>
      </c>
      <c r="E39">
        <v>107170862.169762</v>
      </c>
      <c r="F39">
        <v>-159321074.17159003</v>
      </c>
      <c r="G39">
        <v>110376165.12338</v>
      </c>
      <c r="H39">
        <v>-217457497.87118</v>
      </c>
      <c r="I39">
        <v>26291.216960163</v>
      </c>
      <c r="J39">
        <v>-42939.58853136</v>
      </c>
    </row>
    <row r="40" spans="1:10" ht="12.75">
      <c r="A40">
        <v>38</v>
      </c>
      <c r="C40" s="1">
        <v>14054.928</v>
      </c>
      <c r="D40">
        <v>-133150147.483968</v>
      </c>
      <c r="E40">
        <v>98209315.377408</v>
      </c>
      <c r="F40">
        <v>-131981142.902496</v>
      </c>
      <c r="G40">
        <v>97738489.344336</v>
      </c>
      <c r="H40">
        <v>-148667687.51136002</v>
      </c>
      <c r="I40">
        <v>23669.538816672</v>
      </c>
      <c r="J40">
        <v>-43330.35917904</v>
      </c>
    </row>
    <row r="41" spans="1:10" ht="12.75">
      <c r="A41">
        <v>39</v>
      </c>
      <c r="C41" s="1">
        <v>13730.357</v>
      </c>
      <c r="D41">
        <v>-127660094.952121</v>
      </c>
      <c r="E41">
        <v>62054705.450782</v>
      </c>
      <c r="F41">
        <v>-144942179.50981</v>
      </c>
      <c r="G41">
        <v>87911246.921044</v>
      </c>
      <c r="H41">
        <v>-195058669.07766</v>
      </c>
      <c r="I41">
        <v>27064.812886262</v>
      </c>
      <c r="J41">
        <v>-47667.323407618</v>
      </c>
    </row>
    <row r="42" spans="1:10" ht="12.75">
      <c r="A42">
        <v>40</v>
      </c>
      <c r="C42" s="1">
        <v>13409.615</v>
      </c>
      <c r="D42">
        <v>-142965537.5533</v>
      </c>
      <c r="E42">
        <v>29677744.219934996</v>
      </c>
      <c r="F42">
        <v>-170777749.54404998</v>
      </c>
      <c r="G42">
        <v>82377973.68723</v>
      </c>
      <c r="H42">
        <v>-188901916.98575</v>
      </c>
      <c r="I42">
        <v>17364.110463499997</v>
      </c>
      <c r="J42">
        <v>-60022.549738044996</v>
      </c>
    </row>
    <row r="43" spans="1:10" ht="12.75">
      <c r="A43">
        <v>41</v>
      </c>
      <c r="C43" s="1">
        <v>13091.169</v>
      </c>
      <c r="D43">
        <v>-124155102.038058</v>
      </c>
      <c r="E43">
        <v>34039840.910165995</v>
      </c>
      <c r="F43">
        <v>-129864972.49143599</v>
      </c>
      <c r="G43">
        <v>92640455.98980899</v>
      </c>
      <c r="H43">
        <v>-150301282.22928</v>
      </c>
      <c r="I43">
        <v>20618.434080972</v>
      </c>
      <c r="J43">
        <v>-50754.553851182995</v>
      </c>
    </row>
    <row r="44" spans="1:10" ht="12.75">
      <c r="A44">
        <v>42</v>
      </c>
      <c r="C44" s="1">
        <v>12777.523</v>
      </c>
      <c r="D44">
        <v>-157971966.78021</v>
      </c>
      <c r="E44">
        <v>31045445.412915997</v>
      </c>
      <c r="F44">
        <v>-219402591.88254</v>
      </c>
      <c r="G44">
        <v>79596608.43675199</v>
      </c>
      <c r="H44">
        <v>-222591733.84811</v>
      </c>
      <c r="I44">
        <v>19563.384359794</v>
      </c>
      <c r="J44">
        <v>-61334.806457353</v>
      </c>
    </row>
    <row r="45" spans="1:10" ht="12.75">
      <c r="A45">
        <v>43</v>
      </c>
      <c r="C45" s="1">
        <v>12468.451</v>
      </c>
      <c r="D45">
        <v>-116214391.99287598</v>
      </c>
      <c r="E45">
        <v>24672084.569211</v>
      </c>
      <c r="F45">
        <v>-158102203.00118</v>
      </c>
      <c r="G45">
        <v>89997279.31799999</v>
      </c>
      <c r="H45">
        <v>-184819849.17299998</v>
      </c>
      <c r="I45">
        <v>20367.364329912</v>
      </c>
      <c r="J45">
        <v>-56069.452112606</v>
      </c>
    </row>
    <row r="46" spans="1:10" ht="12.75">
      <c r="A46">
        <v>44</v>
      </c>
      <c r="C46" s="1">
        <v>12160.349</v>
      </c>
      <c r="D46">
        <v>-103296583.154809</v>
      </c>
      <c r="E46">
        <v>33084333.194877</v>
      </c>
      <c r="F46">
        <v>-145966262.80754</v>
      </c>
      <c r="G46">
        <v>85668138.661375</v>
      </c>
      <c r="H46">
        <v>-173190730.54525</v>
      </c>
      <c r="I46">
        <v>17478.227702237</v>
      </c>
      <c r="J46">
        <v>-45986.609408065</v>
      </c>
    </row>
    <row r="47" spans="1:10" ht="12.75">
      <c r="A47">
        <v>45</v>
      </c>
      <c r="C47" s="1">
        <v>11846.164</v>
      </c>
      <c r="D47">
        <v>-106388562.72858</v>
      </c>
      <c r="E47">
        <v>45907830.272612005</v>
      </c>
      <c r="F47">
        <v>-138117624.54028</v>
      </c>
      <c r="G47">
        <v>71277942.326096</v>
      </c>
      <c r="H47">
        <v>-227687892.08396</v>
      </c>
      <c r="I47">
        <v>14644.93870664</v>
      </c>
      <c r="J47">
        <v>-54563.111537572</v>
      </c>
    </row>
    <row r="48" spans="1:10" ht="12.75">
      <c r="A48">
        <v>46</v>
      </c>
      <c r="C48" s="1">
        <v>11522.891</v>
      </c>
      <c r="D48">
        <v>-99422119.244257</v>
      </c>
      <c r="E48">
        <v>34309649.933211</v>
      </c>
      <c r="F48">
        <v>-148051749.78459</v>
      </c>
      <c r="G48">
        <v>82423227.800109</v>
      </c>
      <c r="H48">
        <v>-235959885.22359002</v>
      </c>
      <c r="I48">
        <v>14081.364580294001</v>
      </c>
      <c r="J48">
        <v>-47017.75093279799</v>
      </c>
    </row>
    <row r="49" spans="1:10" ht="12.75">
      <c r="A49">
        <v>47</v>
      </c>
      <c r="C49" s="1">
        <v>11196.087</v>
      </c>
      <c r="D49">
        <v>-106342248.092094</v>
      </c>
      <c r="E49">
        <v>63482876.918265</v>
      </c>
      <c r="F49">
        <v>-155077448.88048</v>
      </c>
      <c r="G49">
        <v>87091584.143424</v>
      </c>
      <c r="H49">
        <v>-196769101.76847002</v>
      </c>
      <c r="I49">
        <v>17453.098592559</v>
      </c>
      <c r="J49">
        <v>-55079.183584761</v>
      </c>
    </row>
    <row r="50" spans="1:10" ht="12.75">
      <c r="A50">
        <v>48</v>
      </c>
      <c r="C50" s="1">
        <v>10866.35</v>
      </c>
      <c r="D50">
        <v>-130142470.7275</v>
      </c>
      <c r="E50">
        <v>38434682.00495</v>
      </c>
      <c r="F50">
        <v>-186517746.5085</v>
      </c>
      <c r="G50">
        <v>74501879.73635</v>
      </c>
      <c r="H50">
        <v>-268751240.7305</v>
      </c>
      <c r="I50">
        <v>11295.190502750002</v>
      </c>
      <c r="J50">
        <v>-61007.28566185</v>
      </c>
    </row>
    <row r="51" spans="1:10" ht="12.75">
      <c r="A51">
        <v>49</v>
      </c>
      <c r="C51" s="1">
        <v>10527.146</v>
      </c>
      <c r="D51">
        <v>-52798132.281342</v>
      </c>
      <c r="E51">
        <v>50236256.557928</v>
      </c>
      <c r="F51">
        <v>-225104173.61866</v>
      </c>
      <c r="G51">
        <v>92287014.94495001</v>
      </c>
      <c r="H51">
        <v>-172280428.79110003</v>
      </c>
      <c r="I51">
        <v>16271.220052024</v>
      </c>
      <c r="J51">
        <v>-60834.776607808</v>
      </c>
    </row>
    <row r="52" spans="1:10" ht="12.75">
      <c r="A52">
        <v>50</v>
      </c>
      <c r="C52" s="1">
        <v>10187.475</v>
      </c>
      <c r="D52">
        <v>-95882803.2042</v>
      </c>
      <c r="E52">
        <v>45779853.719025</v>
      </c>
      <c r="F52">
        <v>-218017669.98600003</v>
      </c>
      <c r="G52">
        <v>65187513.155250005</v>
      </c>
      <c r="H52">
        <v>-239622757.59225002</v>
      </c>
      <c r="I52">
        <v>11727.148846650001</v>
      </c>
      <c r="J52">
        <v>-44493.399750975</v>
      </c>
    </row>
    <row r="53" spans="1:10" ht="12.75">
      <c r="A53">
        <v>51</v>
      </c>
      <c r="C53" s="1">
        <v>9864.893</v>
      </c>
      <c r="D53">
        <v>-84636253.95411299</v>
      </c>
      <c r="E53">
        <v>64326609.54357301</v>
      </c>
      <c r="F53">
        <v>-152438344.22073</v>
      </c>
      <c r="G53">
        <v>68929539.022694</v>
      </c>
      <c r="H53">
        <v>-234024757.99007002</v>
      </c>
      <c r="I53">
        <v>13786.710806829</v>
      </c>
      <c r="J53">
        <v>-53436.527268334</v>
      </c>
    </row>
    <row r="54" spans="1:10" ht="12.75">
      <c r="A54">
        <v>52</v>
      </c>
      <c r="C54" s="1">
        <v>9458.088</v>
      </c>
      <c r="D54">
        <v>-62534740.328112</v>
      </c>
      <c r="E54">
        <v>37075090.18428</v>
      </c>
      <c r="F54">
        <v>-183591040.74887997</v>
      </c>
      <c r="G54">
        <v>56643997.211424</v>
      </c>
      <c r="H54">
        <v>-247849290.62087998</v>
      </c>
      <c r="I54">
        <v>11120.186178503998</v>
      </c>
      <c r="J54">
        <v>-46257.768119808</v>
      </c>
    </row>
    <row r="55" spans="1:10" ht="12.75">
      <c r="A55">
        <v>53</v>
      </c>
      <c r="C55" s="1">
        <v>8923.747</v>
      </c>
      <c r="D55">
        <v>-34476173.710993</v>
      </c>
      <c r="E55">
        <v>50306311.921691</v>
      </c>
      <c r="F55">
        <v>-174718488.70035</v>
      </c>
      <c r="G55">
        <v>75856150.746054</v>
      </c>
      <c r="H55">
        <v>-278548605.21957</v>
      </c>
      <c r="I55">
        <v>12201.912231691</v>
      </c>
      <c r="J55">
        <v>-59966.95517770999</v>
      </c>
    </row>
    <row r="56" spans="1:10" ht="12.75">
      <c r="A56">
        <v>54</v>
      </c>
      <c r="C56" s="1">
        <v>8317.633</v>
      </c>
      <c r="D56">
        <v>-77742844.560383</v>
      </c>
      <c r="E56">
        <v>32845476.000800997</v>
      </c>
      <c r="F56">
        <v>-187871873.74494</v>
      </c>
      <c r="G56">
        <v>40560230.325695</v>
      </c>
      <c r="H56">
        <v>-279108572.35625</v>
      </c>
      <c r="I56">
        <v>9352.088698577</v>
      </c>
      <c r="J56">
        <v>-50261.776057134004</v>
      </c>
    </row>
    <row r="57" spans="1:10" ht="12.75">
      <c r="A57">
        <v>55</v>
      </c>
      <c r="C57" s="1">
        <v>7729.518</v>
      </c>
      <c r="D57">
        <v>-31378782.190872</v>
      </c>
      <c r="E57">
        <v>44830122.26748</v>
      </c>
      <c r="F57">
        <v>-141298758.14238</v>
      </c>
      <c r="G57">
        <v>44713831.66917</v>
      </c>
      <c r="H57">
        <v>-185201260.95468</v>
      </c>
      <c r="I57">
        <v>9080.6377464</v>
      </c>
      <c r="J57">
        <v>-35171.386140342</v>
      </c>
    </row>
    <row r="58" spans="1:10" ht="12.75">
      <c r="A58">
        <v>56</v>
      </c>
      <c r="C58" s="1">
        <v>7130.3</v>
      </c>
      <c r="D58">
        <v>-44128321.5035</v>
      </c>
      <c r="E58">
        <v>33225158.7342</v>
      </c>
      <c r="F58">
        <v>-330713011.208</v>
      </c>
      <c r="G58">
        <v>37651698.8863</v>
      </c>
      <c r="H58">
        <v>-300478756.633</v>
      </c>
      <c r="I58">
        <v>7687.3974693</v>
      </c>
      <c r="J58">
        <v>-50004.4730365</v>
      </c>
    </row>
    <row r="59" spans="1:10" ht="12.75">
      <c r="A59">
        <v>57</v>
      </c>
      <c r="C59" s="1">
        <v>6643.409</v>
      </c>
      <c r="D59">
        <v>-86711435.12025</v>
      </c>
      <c r="E59">
        <v>32839167.89608</v>
      </c>
      <c r="F59">
        <v>-152894935.73277</v>
      </c>
      <c r="G59">
        <v>36662303.620582</v>
      </c>
      <c r="H59">
        <v>-255620507.54978997</v>
      </c>
      <c r="I59">
        <v>8835.73397</v>
      </c>
      <c r="J59">
        <v>-36762.957910341</v>
      </c>
    </row>
    <row r="60" spans="1:10" ht="12.75">
      <c r="A60">
        <v>58</v>
      </c>
      <c r="C60" s="1">
        <v>6335.826</v>
      </c>
      <c r="D60">
        <v>-58579564.612716</v>
      </c>
      <c r="E60">
        <v>39602352.853518</v>
      </c>
      <c r="F60">
        <v>-134027366.26314</v>
      </c>
      <c r="G60">
        <v>30510867.04386</v>
      </c>
      <c r="H60">
        <v>-175221132.88386</v>
      </c>
      <c r="I60">
        <v>6746.716987751999</v>
      </c>
      <c r="J60">
        <v>-34716.740402484</v>
      </c>
    </row>
    <row r="61" spans="1:10" ht="12.75">
      <c r="A61">
        <v>59</v>
      </c>
      <c r="C61" s="1">
        <v>6147.415</v>
      </c>
      <c r="D61">
        <v>-58071943.084645</v>
      </c>
      <c r="E61">
        <v>107131431.52405</v>
      </c>
      <c r="F61">
        <v>-186348619.54195002</v>
      </c>
      <c r="G61">
        <v>24583703.154865</v>
      </c>
      <c r="H61">
        <v>-229919345.46670002</v>
      </c>
      <c r="I61">
        <v>10747.67318246</v>
      </c>
      <c r="J61">
        <v>-48777.89994791499</v>
      </c>
    </row>
    <row r="62" spans="1:10" ht="12.75">
      <c r="A62">
        <v>60</v>
      </c>
      <c r="C62" s="1">
        <v>5948.139</v>
      </c>
      <c r="D62">
        <v>-42434428.099452004</v>
      </c>
      <c r="E62">
        <v>31996574.300862</v>
      </c>
      <c r="F62">
        <v>-125523517.83561002</v>
      </c>
      <c r="G62">
        <v>34602555.115125</v>
      </c>
      <c r="H62">
        <v>-134542562.03853</v>
      </c>
      <c r="I62">
        <v>6414.383875515</v>
      </c>
      <c r="J62">
        <v>-18498.123424239</v>
      </c>
    </row>
    <row r="63" spans="1:10" ht="12.75">
      <c r="A63">
        <v>61</v>
      </c>
      <c r="C63" s="1">
        <v>5760.502</v>
      </c>
      <c r="D63">
        <v>-55378459.245955996</v>
      </c>
      <c r="E63">
        <v>41495447.808386005</v>
      </c>
      <c r="F63">
        <v>-140639084.81876</v>
      </c>
      <c r="G63">
        <v>43774336.962598</v>
      </c>
      <c r="H63">
        <v>-208033789.94266003</v>
      </c>
      <c r="I63">
        <v>5760.274460171001</v>
      </c>
      <c r="J63">
        <v>-38913.446799436</v>
      </c>
    </row>
    <row r="64" spans="1:10" ht="12.75">
      <c r="A64">
        <v>62</v>
      </c>
      <c r="C64" s="1">
        <v>5568.788</v>
      </c>
      <c r="D64">
        <v>-79880031.58112</v>
      </c>
      <c r="E64">
        <v>21635253.708496</v>
      </c>
      <c r="F64">
        <v>-144572864.52863997</v>
      </c>
      <c r="G64">
        <v>36010940.710796</v>
      </c>
      <c r="H64">
        <v>-133929184.33636</v>
      </c>
      <c r="I64">
        <v>6443.471962371999</v>
      </c>
      <c r="J64">
        <v>-26046.251701779995</v>
      </c>
    </row>
    <row r="65" spans="1:10" ht="12.75">
      <c r="A65">
        <v>63</v>
      </c>
      <c r="C65" s="1">
        <v>5350.969</v>
      </c>
      <c r="D65">
        <v>-45411469.303772</v>
      </c>
      <c r="E65">
        <v>22802351.748150002</v>
      </c>
      <c r="F65">
        <v>-115690036.65791</v>
      </c>
      <c r="G65">
        <v>26623082.739344</v>
      </c>
      <c r="H65">
        <v>-145126573.28195</v>
      </c>
      <c r="I65">
        <v>7357.031225193</v>
      </c>
      <c r="J65">
        <v>-37272.051497213</v>
      </c>
    </row>
    <row r="66" spans="1:10" ht="12.75">
      <c r="A66">
        <v>64</v>
      </c>
      <c r="C66" s="1">
        <v>5116.862</v>
      </c>
      <c r="D66">
        <v>-101550573.63611999</v>
      </c>
      <c r="E66">
        <v>20383275.620100003</v>
      </c>
      <c r="F66">
        <v>-88930908.05414</v>
      </c>
      <c r="G66">
        <v>27936623.564916</v>
      </c>
      <c r="H66">
        <v>-160069617.06774</v>
      </c>
      <c r="I66">
        <v>5818.5270523359995</v>
      </c>
      <c r="J66">
        <v>-43747.773196674</v>
      </c>
    </row>
    <row r="67" spans="1:10" ht="12.75">
      <c r="A67">
        <v>65</v>
      </c>
      <c r="C67" s="1">
        <v>4900.939</v>
      </c>
      <c r="D67">
        <v>-64091098.59409</v>
      </c>
      <c r="E67">
        <v>38030272.145627</v>
      </c>
      <c r="F67">
        <v>-144080794.29479</v>
      </c>
      <c r="G67">
        <v>30375353.394296</v>
      </c>
      <c r="H67">
        <v>-152885625.26463</v>
      </c>
      <c r="I67">
        <v>5029.569044994</v>
      </c>
      <c r="J67">
        <v>-20137.002667895</v>
      </c>
    </row>
    <row r="68" spans="1:10" ht="12.75">
      <c r="A68">
        <v>66</v>
      </c>
      <c r="C68" s="1">
        <v>4699.451</v>
      </c>
      <c r="D68">
        <v>-77668954.54524001</v>
      </c>
      <c r="E68">
        <v>73858216.72385</v>
      </c>
      <c r="F68">
        <v>-175599639.07149</v>
      </c>
      <c r="G68">
        <v>37547899.173448</v>
      </c>
      <c r="H68">
        <v>-240827220.04482</v>
      </c>
      <c r="I68">
        <v>5968.918398080999</v>
      </c>
      <c r="J68">
        <v>-16870.32417235</v>
      </c>
    </row>
    <row r="69" spans="1:10" ht="12.75">
      <c r="A69">
        <v>67</v>
      </c>
      <c r="C69" s="1">
        <v>4475.385</v>
      </c>
      <c r="D69">
        <v>-62843177.1546</v>
      </c>
      <c r="E69">
        <v>44871910.6563</v>
      </c>
      <c r="F69">
        <v>-94474258.50375001</v>
      </c>
      <c r="G69">
        <v>20664580.043610003</v>
      </c>
      <c r="H69">
        <v>-94245476.82255001</v>
      </c>
      <c r="I69">
        <v>5631.408273195</v>
      </c>
      <c r="J69">
        <v>-23586.70212243</v>
      </c>
    </row>
    <row r="70" spans="1:10" ht="12.75">
      <c r="A70">
        <v>68</v>
      </c>
      <c r="C70" s="1">
        <v>4214.728</v>
      </c>
      <c r="D70">
        <v>-79098643.3216</v>
      </c>
      <c r="E70">
        <v>41140149.67076</v>
      </c>
      <c r="F70">
        <v>-133397489.91296001</v>
      </c>
      <c r="G70">
        <v>24683992.863712</v>
      </c>
      <c r="H70">
        <v>-107924980.44664</v>
      </c>
      <c r="I70">
        <v>4700.058143928</v>
      </c>
      <c r="J70">
        <v>-18138.849028496003</v>
      </c>
    </row>
    <row r="71" spans="1:10" ht="12.75">
      <c r="A71">
        <v>69</v>
      </c>
      <c r="C71" s="1">
        <v>3931.196</v>
      </c>
      <c r="D71">
        <v>-26647914.788092</v>
      </c>
      <c r="E71">
        <v>24065354.887852</v>
      </c>
      <c r="F71">
        <v>-98014387.02216</v>
      </c>
      <c r="G71">
        <v>23941361.034815997</v>
      </c>
      <c r="H71">
        <v>-57428916.07796</v>
      </c>
      <c r="I71">
        <v>3030.0907909564</v>
      </c>
      <c r="J71">
        <v>-32479.847985288</v>
      </c>
    </row>
    <row r="72" spans="1:10" ht="12.75">
      <c r="A72">
        <v>70</v>
      </c>
      <c r="C72" s="1">
        <v>3653.982</v>
      </c>
      <c r="D72">
        <v>-44123221.163159996</v>
      </c>
      <c r="E72">
        <v>28001370.253535997</v>
      </c>
      <c r="F72">
        <v>-52060400.86356</v>
      </c>
      <c r="G72">
        <v>29018470.759163998</v>
      </c>
      <c r="H72">
        <v>-86172113.28474</v>
      </c>
      <c r="I72">
        <v>4447.056869208</v>
      </c>
      <c r="J72">
        <v>-9389.867746266</v>
      </c>
    </row>
    <row r="73" spans="1:10" ht="12.75">
      <c r="A73">
        <v>71</v>
      </c>
      <c r="C73" s="1">
        <v>3379.01</v>
      </c>
      <c r="D73">
        <v>-61212016.3837</v>
      </c>
      <c r="E73">
        <v>18431820.36899</v>
      </c>
      <c r="F73">
        <v>-71922261.6401</v>
      </c>
      <c r="G73">
        <v>30250255.88202</v>
      </c>
      <c r="H73">
        <v>-126688309.59730002</v>
      </c>
      <c r="I73">
        <v>2562.36748419</v>
      </c>
      <c r="J73">
        <v>-11145.05964221</v>
      </c>
    </row>
    <row r="74" spans="1:10" ht="12.75">
      <c r="A74">
        <v>72</v>
      </c>
      <c r="C74" s="1">
        <v>3109.13</v>
      </c>
      <c r="D74">
        <v>-62968650.2466</v>
      </c>
      <c r="E74">
        <v>31378397.064200003</v>
      </c>
      <c r="F74">
        <v>-72529940.0965</v>
      </c>
      <c r="G74">
        <v>19406542.76096</v>
      </c>
      <c r="H74">
        <v>-80260854.0241</v>
      </c>
      <c r="I74">
        <v>4710.77033733</v>
      </c>
      <c r="J74">
        <v>-11473.39858164</v>
      </c>
    </row>
    <row r="75" spans="1:10" ht="12.75">
      <c r="A75">
        <v>73</v>
      </c>
      <c r="C75" s="1">
        <v>2849.272</v>
      </c>
      <c r="D75">
        <v>-76005669.75784001</v>
      </c>
      <c r="E75">
        <v>25743822.154015996</v>
      </c>
      <c r="F75">
        <v>-134899124.75264</v>
      </c>
      <c r="G75">
        <v>32913507.971599996</v>
      </c>
      <c r="H75">
        <v>-105119958.44464001</v>
      </c>
      <c r="I75">
        <v>3180.8474811839997</v>
      </c>
      <c r="J75">
        <v>-16125.181353888</v>
      </c>
    </row>
    <row r="76" spans="1:10" ht="12.75">
      <c r="A76">
        <v>74</v>
      </c>
      <c r="C76" s="1">
        <v>2598.599</v>
      </c>
      <c r="D76">
        <v>-41578571.46762</v>
      </c>
      <c r="E76">
        <v>26683921.71942</v>
      </c>
      <c r="F76">
        <v>-32786679.498940002</v>
      </c>
      <c r="G76">
        <v>23445464.490452003</v>
      </c>
      <c r="H76">
        <v>-84444462.89385001</v>
      </c>
      <c r="I76">
        <v>5109.825305823</v>
      </c>
      <c r="J76">
        <v>-17008.160477073</v>
      </c>
    </row>
    <row r="77" spans="1:10" ht="12.75">
      <c r="A77">
        <v>75</v>
      </c>
      <c r="C77" s="1">
        <v>2351.832</v>
      </c>
      <c r="D77">
        <v>-30221158.791599996</v>
      </c>
      <c r="E77">
        <v>24048540.5244</v>
      </c>
      <c r="F77">
        <v>-37098621.1092</v>
      </c>
      <c r="G77">
        <v>18880801.275</v>
      </c>
      <c r="H77">
        <v>-43864206.778560005</v>
      </c>
      <c r="I77">
        <v>2946.4903693680003</v>
      </c>
      <c r="J77">
        <v>-6159.897207911999</v>
      </c>
    </row>
    <row r="78" spans="1:10" ht="12.75">
      <c r="A78">
        <v>76</v>
      </c>
      <c r="C78" s="1">
        <v>2110.621</v>
      </c>
      <c r="D78">
        <v>-35976020.387830004</v>
      </c>
      <c r="E78">
        <v>12275394.952831002</v>
      </c>
      <c r="F78">
        <v>-42748306.671900004</v>
      </c>
      <c r="G78">
        <v>19093365.628445998</v>
      </c>
      <c r="H78">
        <v>-35708499.17608</v>
      </c>
      <c r="I78">
        <v>3078.589781778</v>
      </c>
      <c r="J78">
        <v>-13718.253459608999</v>
      </c>
    </row>
    <row r="79" spans="1:10" ht="12.75">
      <c r="A79">
        <v>77</v>
      </c>
      <c r="C79" s="1">
        <v>1882.477</v>
      </c>
      <c r="D79">
        <v>-85372929.76826</v>
      </c>
      <c r="E79">
        <v>13937065.302706001</v>
      </c>
      <c r="F79">
        <v>-52747250.26201001</v>
      </c>
      <c r="G79">
        <v>12785945.677022</v>
      </c>
      <c r="H79">
        <v>-84562109.27482001</v>
      </c>
      <c r="I79">
        <v>4497.442742993</v>
      </c>
      <c r="J79">
        <v>-7848.217918407</v>
      </c>
    </row>
    <row r="80" spans="1:10" ht="12.75">
      <c r="A80">
        <v>78</v>
      </c>
      <c r="C80" s="1">
        <v>1670.827</v>
      </c>
      <c r="D80">
        <v>-22859352.767419998</v>
      </c>
      <c r="E80">
        <v>28690823.03801</v>
      </c>
      <c r="F80">
        <v>-39537714.96412</v>
      </c>
      <c r="G80">
        <v>14348977.063823001</v>
      </c>
      <c r="H80">
        <v>-41456826.85632</v>
      </c>
      <c r="I80">
        <v>1912.3132971369998</v>
      </c>
      <c r="J80">
        <v>-7721.095407893999</v>
      </c>
    </row>
    <row r="81" spans="1:10" ht="12.75">
      <c r="A81">
        <v>79</v>
      </c>
      <c r="C81" s="1">
        <v>1474.212</v>
      </c>
      <c r="D81">
        <v>-13783453.204308001</v>
      </c>
      <c r="E81">
        <v>57353937.75972</v>
      </c>
      <c r="F81">
        <v>-90941189.856</v>
      </c>
      <c r="G81">
        <v>12199680.716891998</v>
      </c>
      <c r="H81">
        <v>-62827200.42576</v>
      </c>
      <c r="I81">
        <v>1748.723542308</v>
      </c>
      <c r="J81">
        <v>-9266.119722276</v>
      </c>
    </row>
    <row r="82" spans="1:10" ht="12.75">
      <c r="A82">
        <v>80</v>
      </c>
      <c r="C82" s="1">
        <v>1287.291</v>
      </c>
      <c r="D82">
        <v>-16469871.385109998</v>
      </c>
      <c r="E82">
        <v>12339602.073483</v>
      </c>
      <c r="F82">
        <v>-14774264.55282</v>
      </c>
      <c r="G82">
        <v>12191997.425549999</v>
      </c>
      <c r="H82">
        <v>-34711492.865159996</v>
      </c>
      <c r="I82">
        <v>1570.614738063</v>
      </c>
      <c r="J82">
        <v>-3372.0999678119997</v>
      </c>
    </row>
    <row r="83" spans="1:10" ht="12.75">
      <c r="A83">
        <v>81</v>
      </c>
      <c r="C83" s="1">
        <v>1110.609</v>
      </c>
      <c r="D83">
        <v>-26620786.849859998</v>
      </c>
      <c r="E83">
        <v>13241568.985199999</v>
      </c>
      <c r="F83">
        <v>-16180973.401139999</v>
      </c>
      <c r="G83">
        <v>13394888.55765</v>
      </c>
      <c r="H83">
        <v>-9669510.594846</v>
      </c>
      <c r="I83">
        <v>479.05719395759996</v>
      </c>
      <c r="J83">
        <v>-1013.7885507198</v>
      </c>
    </row>
    <row r="84" spans="1:10" ht="12.75">
      <c r="A84">
        <v>82</v>
      </c>
      <c r="C84" s="1">
        <v>950.291</v>
      </c>
      <c r="D84">
        <v>-16628534.022760002</v>
      </c>
      <c r="E84">
        <v>32203689.47784</v>
      </c>
      <c r="F84">
        <v>-12458210.47799</v>
      </c>
      <c r="G84">
        <v>5942402.444295</v>
      </c>
      <c r="H84">
        <v>-20908112.5238</v>
      </c>
      <c r="I84">
        <v>731.6259049397</v>
      </c>
      <c r="J84">
        <v>-2682.5574580800003</v>
      </c>
    </row>
    <row r="85" spans="1:10" ht="12.75">
      <c r="A85">
        <v>83</v>
      </c>
      <c r="C85" s="1">
        <v>808.701</v>
      </c>
      <c r="D85">
        <v>-4160545.0609259997</v>
      </c>
      <c r="E85">
        <v>6966101.8919400005</v>
      </c>
      <c r="F85">
        <v>-43345120.11345</v>
      </c>
      <c r="G85">
        <v>8938353.80373</v>
      </c>
      <c r="H85">
        <v>-17741978.02086</v>
      </c>
      <c r="I85">
        <v>884.870929788</v>
      </c>
      <c r="J85">
        <v>-3429.6144099929998</v>
      </c>
    </row>
    <row r="86" spans="1:10" ht="12.75">
      <c r="A86">
        <v>84</v>
      </c>
      <c r="C86" s="1">
        <v>683.528</v>
      </c>
      <c r="D86">
        <v>-5014355.256248</v>
      </c>
      <c r="E86">
        <v>20540693.092720002</v>
      </c>
      <c r="F86">
        <v>-11688629.55232</v>
      </c>
      <c r="G86">
        <v>5300193.678816</v>
      </c>
      <c r="H86">
        <v>-9312112.060800001</v>
      </c>
      <c r="I86">
        <v>1346.807850056</v>
      </c>
      <c r="J86">
        <v>-6310.5820343039995</v>
      </c>
    </row>
    <row r="87" spans="1:10" ht="12.75">
      <c r="A87">
        <v>85</v>
      </c>
      <c r="C87" s="1">
        <v>569.305</v>
      </c>
      <c r="D87">
        <v>-10069286.148899999</v>
      </c>
      <c r="E87">
        <v>8513779.79045</v>
      </c>
      <c r="F87">
        <v>-8007918.139649998</v>
      </c>
      <c r="G87">
        <v>7746783.629199999</v>
      </c>
      <c r="H87">
        <v>-12218976.13585</v>
      </c>
      <c r="I87">
        <v>788.0519066749999</v>
      </c>
      <c r="J87">
        <v>-1312.7120085749998</v>
      </c>
    </row>
    <row r="88" spans="1:10" ht="12.75">
      <c r="A88">
        <v>86</v>
      </c>
      <c r="C88" s="1">
        <v>466.162</v>
      </c>
      <c r="D88">
        <v>-8481920.14564</v>
      </c>
      <c r="E88">
        <v>7732448.190140001</v>
      </c>
      <c r="F88">
        <v>-39008058.56878</v>
      </c>
      <c r="G88">
        <v>5813883.893219999</v>
      </c>
      <c r="H88">
        <v>-12085179.9257</v>
      </c>
      <c r="I88">
        <v>331.003455882</v>
      </c>
      <c r="J88">
        <v>-1990.6483254659997</v>
      </c>
    </row>
    <row r="89" spans="1:10" ht="12.75">
      <c r="A89">
        <v>87</v>
      </c>
      <c r="C89" s="1">
        <v>376.412</v>
      </c>
      <c r="D89">
        <v>-15316701.143839998</v>
      </c>
      <c r="E89">
        <v>2058747.7927999997</v>
      </c>
      <c r="F89">
        <v>-5228765.440839999</v>
      </c>
      <c r="G89">
        <v>4713487.5258</v>
      </c>
      <c r="H89">
        <v>-2414622.75408</v>
      </c>
      <c r="I89">
        <v>309.44216968439997</v>
      </c>
      <c r="J89">
        <v>-825.3600980479999</v>
      </c>
    </row>
    <row r="90" spans="1:10" ht="12.75">
      <c r="A90">
        <v>88</v>
      </c>
      <c r="C90" s="1">
        <v>300.349</v>
      </c>
      <c r="D90">
        <v>-72308.0606332</v>
      </c>
      <c r="E90">
        <v>2480264.321409</v>
      </c>
      <c r="F90">
        <v>-1841952.114394</v>
      </c>
      <c r="G90">
        <v>3121713.3733800002</v>
      </c>
      <c r="H90">
        <v>-2688442.820987</v>
      </c>
      <c r="I90">
        <v>1284.617301618</v>
      </c>
      <c r="J90">
        <v>-191.44032012210002</v>
      </c>
    </row>
    <row r="91" spans="1:10" ht="12.75">
      <c r="A91">
        <v>89</v>
      </c>
      <c r="C91" s="1">
        <v>236.435</v>
      </c>
      <c r="D91">
        <v>-1644252.68799</v>
      </c>
      <c r="E91">
        <v>4276421.1241500005</v>
      </c>
      <c r="F91">
        <v>-281754.38793</v>
      </c>
      <c r="G91">
        <v>1793959.3105950002</v>
      </c>
      <c r="H91">
        <v>-1225415.887845</v>
      </c>
      <c r="I91">
        <v>216.978432841</v>
      </c>
      <c r="J91">
        <v>-140.848396182</v>
      </c>
    </row>
    <row r="92" spans="1:10" ht="12.75">
      <c r="A92">
        <v>90</v>
      </c>
      <c r="C92" s="1">
        <v>663</v>
      </c>
      <c r="D92">
        <v>-3489886.14</v>
      </c>
      <c r="E92">
        <v>9376583.58</v>
      </c>
      <c r="F92">
        <v>-4551117.753</v>
      </c>
      <c r="G92">
        <v>9979124.61</v>
      </c>
      <c r="H92">
        <v>-7805419.4399999995</v>
      </c>
      <c r="I92">
        <v>637.4532177</v>
      </c>
      <c r="J92">
        <v>-1069.749837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workbookViewId="0" topLeftCell="A1">
      <selection activeCell="D3" sqref="D3:D92"/>
    </sheetView>
  </sheetViews>
  <sheetFormatPr defaultColWidth="9.140625" defaultRowHeight="12.75"/>
  <cols>
    <col min="2" max="3" width="10.7109375" style="0" customWidth="1"/>
    <col min="4" max="4" width="15.8515625" style="0" customWidth="1"/>
    <col min="5" max="5" width="14.57421875" style="0" customWidth="1"/>
  </cols>
  <sheetData>
    <row r="1" ht="12.75">
      <c r="H1" t="s">
        <v>14</v>
      </c>
    </row>
    <row r="2" spans="1:9" ht="12.75">
      <c r="A2" t="s">
        <v>0</v>
      </c>
      <c r="B2" t="s">
        <v>8</v>
      </c>
      <c r="C2" t="s">
        <v>12</v>
      </c>
      <c r="D2" t="s">
        <v>16</v>
      </c>
      <c r="E2" t="s">
        <v>13</v>
      </c>
      <c r="F2" t="s">
        <v>1</v>
      </c>
      <c r="H2" t="s">
        <v>12</v>
      </c>
      <c r="I2" t="s">
        <v>15</v>
      </c>
    </row>
    <row r="3" spans="1:9" ht="12.75">
      <c r="A3">
        <v>0</v>
      </c>
      <c r="B3">
        <v>0</v>
      </c>
      <c r="C3">
        <v>0</v>
      </c>
      <c r="D3">
        <f>E3*$C$95</f>
        <v>0</v>
      </c>
      <c r="E3">
        <v>0</v>
      </c>
      <c r="F3" s="1">
        <v>25755.294</v>
      </c>
      <c r="H3">
        <f>(C3/F3)/1000</f>
        <v>0</v>
      </c>
      <c r="I3">
        <f>(D3/F3)/1000</f>
        <v>0</v>
      </c>
    </row>
    <row r="4" spans="1:9" ht="12.75">
      <c r="A4">
        <v>1</v>
      </c>
      <c r="B4">
        <v>0</v>
      </c>
      <c r="C4">
        <v>0</v>
      </c>
      <c r="D4">
        <f aca="true" t="shared" si="0" ref="D4:D67">E4*$C$95</f>
        <v>0</v>
      </c>
      <c r="E4">
        <v>0</v>
      </c>
      <c r="F4" s="1">
        <v>25525.505</v>
      </c>
      <c r="H4">
        <f aca="true" t="shared" si="1" ref="H4:H67">(C4/F4)/1000</f>
        <v>0</v>
      </c>
      <c r="I4">
        <f aca="true" t="shared" si="2" ref="I4:I67">(D4/F4)/1000</f>
        <v>0</v>
      </c>
    </row>
    <row r="5" spans="1:9" ht="12.75">
      <c r="A5">
        <v>2</v>
      </c>
      <c r="B5">
        <v>0</v>
      </c>
      <c r="C5">
        <v>0</v>
      </c>
      <c r="D5">
        <f t="shared" si="0"/>
        <v>0</v>
      </c>
      <c r="E5">
        <v>0</v>
      </c>
      <c r="F5" s="1">
        <v>25348</v>
      </c>
      <c r="H5">
        <f t="shared" si="1"/>
        <v>0</v>
      </c>
      <c r="I5">
        <f t="shared" si="2"/>
        <v>0</v>
      </c>
    </row>
    <row r="6" spans="1:9" ht="12.75">
      <c r="A6">
        <v>3</v>
      </c>
      <c r="B6">
        <v>0</v>
      </c>
      <c r="C6">
        <v>0</v>
      </c>
      <c r="D6">
        <f t="shared" si="0"/>
        <v>0</v>
      </c>
      <c r="E6">
        <v>0</v>
      </c>
      <c r="F6" s="1">
        <v>25213.403</v>
      </c>
      <c r="H6">
        <f t="shared" si="1"/>
        <v>0</v>
      </c>
      <c r="I6">
        <f t="shared" si="2"/>
        <v>0</v>
      </c>
    </row>
    <row r="7" spans="1:9" ht="12.75">
      <c r="A7">
        <v>4</v>
      </c>
      <c r="B7">
        <v>0</v>
      </c>
      <c r="C7">
        <v>0</v>
      </c>
      <c r="D7">
        <f t="shared" si="0"/>
        <v>0</v>
      </c>
      <c r="E7">
        <v>0</v>
      </c>
      <c r="F7" s="1">
        <v>25112.338</v>
      </c>
      <c r="H7">
        <f t="shared" si="1"/>
        <v>0</v>
      </c>
      <c r="I7">
        <f t="shared" si="2"/>
        <v>0</v>
      </c>
    </row>
    <row r="8" spans="1:9" ht="12.75">
      <c r="A8">
        <v>5</v>
      </c>
      <c r="B8">
        <v>0</v>
      </c>
      <c r="C8">
        <v>58725016.683384</v>
      </c>
      <c r="D8">
        <f t="shared" si="0"/>
        <v>0</v>
      </c>
      <c r="E8">
        <v>0</v>
      </c>
      <c r="F8" s="1">
        <v>25035.434</v>
      </c>
      <c r="H8">
        <f t="shared" si="1"/>
        <v>2.345676</v>
      </c>
      <c r="I8">
        <f t="shared" si="2"/>
        <v>0</v>
      </c>
    </row>
    <row r="9" spans="1:9" ht="12.75">
      <c r="A9">
        <v>6</v>
      </c>
      <c r="B9">
        <v>0</v>
      </c>
      <c r="C9">
        <v>71607841.893875</v>
      </c>
      <c r="D9">
        <f t="shared" si="0"/>
        <v>0</v>
      </c>
      <c r="E9">
        <v>0</v>
      </c>
      <c r="F9" s="1">
        <v>24973.309</v>
      </c>
      <c r="H9">
        <f t="shared" si="1"/>
        <v>2.867375</v>
      </c>
      <c r="I9">
        <f t="shared" si="2"/>
        <v>0</v>
      </c>
    </row>
    <row r="10" spans="1:9" ht="12.75">
      <c r="A10">
        <v>7</v>
      </c>
      <c r="B10">
        <v>0</v>
      </c>
      <c r="C10">
        <v>70660221.42678</v>
      </c>
      <c r="D10">
        <f t="shared" si="0"/>
        <v>0</v>
      </c>
      <c r="E10">
        <v>0</v>
      </c>
      <c r="F10" s="1">
        <v>24916.594</v>
      </c>
      <c r="H10">
        <f t="shared" si="1"/>
        <v>2.83587</v>
      </c>
      <c r="I10">
        <f t="shared" si="2"/>
        <v>0</v>
      </c>
    </row>
    <row r="11" spans="1:9" ht="12.75">
      <c r="A11">
        <v>8</v>
      </c>
      <c r="B11">
        <v>0</v>
      </c>
      <c r="C11">
        <v>155378612.235949</v>
      </c>
      <c r="D11">
        <f t="shared" si="0"/>
        <v>0</v>
      </c>
      <c r="E11">
        <v>0</v>
      </c>
      <c r="F11" s="1">
        <v>24855.913</v>
      </c>
      <c r="H11">
        <f t="shared" si="1"/>
        <v>6.2511730000000005</v>
      </c>
      <c r="I11">
        <f t="shared" si="2"/>
        <v>0</v>
      </c>
    </row>
    <row r="12" spans="1:9" ht="12.75">
      <c r="A12">
        <v>9</v>
      </c>
      <c r="B12">
        <v>0</v>
      </c>
      <c r="C12">
        <v>209585747.05446</v>
      </c>
      <c r="D12">
        <f t="shared" si="0"/>
        <v>0</v>
      </c>
      <c r="E12">
        <v>0</v>
      </c>
      <c r="F12" s="1">
        <v>24781.89</v>
      </c>
      <c r="H12">
        <f t="shared" si="1"/>
        <v>8.457214</v>
      </c>
      <c r="I12">
        <f t="shared" si="2"/>
        <v>0</v>
      </c>
    </row>
    <row r="13" spans="1:9" ht="12.75">
      <c r="A13">
        <v>11</v>
      </c>
      <c r="B13">
        <v>0</v>
      </c>
      <c r="C13">
        <v>444931448.16006</v>
      </c>
      <c r="D13">
        <f t="shared" si="0"/>
        <v>0</v>
      </c>
      <c r="E13">
        <v>0</v>
      </c>
      <c r="F13" s="1">
        <v>24632.34</v>
      </c>
      <c r="H13">
        <f t="shared" si="1"/>
        <v>18.062898131483244</v>
      </c>
      <c r="I13">
        <f t="shared" si="2"/>
        <v>0</v>
      </c>
    </row>
    <row r="14" spans="1:9" ht="12.75">
      <c r="A14">
        <v>12</v>
      </c>
      <c r="B14">
        <v>0</v>
      </c>
      <c r="C14">
        <v>508296464.57220006</v>
      </c>
      <c r="D14">
        <f t="shared" si="0"/>
        <v>0</v>
      </c>
      <c r="E14">
        <v>0</v>
      </c>
      <c r="F14" s="1">
        <v>24462.042</v>
      </c>
      <c r="H14">
        <f t="shared" si="1"/>
        <v>20.778987484863286</v>
      </c>
      <c r="I14">
        <f t="shared" si="2"/>
        <v>0</v>
      </c>
    </row>
    <row r="15" spans="1:9" ht="12.75">
      <c r="A15">
        <v>13</v>
      </c>
      <c r="B15">
        <v>0</v>
      </c>
      <c r="C15">
        <v>238921277.91688204</v>
      </c>
      <c r="D15">
        <f t="shared" si="0"/>
        <v>0</v>
      </c>
      <c r="E15">
        <v>0</v>
      </c>
      <c r="F15" s="1">
        <v>24145.876</v>
      </c>
      <c r="H15">
        <f t="shared" si="1"/>
        <v>9.894910332384795</v>
      </c>
      <c r="I15">
        <f t="shared" si="2"/>
        <v>0</v>
      </c>
    </row>
    <row r="16" spans="1:9" ht="12.75">
      <c r="A16">
        <v>14</v>
      </c>
      <c r="B16">
        <v>0</v>
      </c>
      <c r="C16">
        <v>243928158.73852003</v>
      </c>
      <c r="D16">
        <f t="shared" si="0"/>
        <v>0</v>
      </c>
      <c r="E16">
        <v>0</v>
      </c>
      <c r="F16" s="1">
        <v>23731.482</v>
      </c>
      <c r="H16">
        <f t="shared" si="1"/>
        <v>10.27867365125027</v>
      </c>
      <c r="I16">
        <f t="shared" si="2"/>
        <v>0</v>
      </c>
    </row>
    <row r="17" spans="1:9" ht="12.75">
      <c r="A17">
        <v>15</v>
      </c>
      <c r="B17">
        <v>0</v>
      </c>
      <c r="C17">
        <v>192161119.050456</v>
      </c>
      <c r="D17">
        <f t="shared" si="0"/>
        <v>0</v>
      </c>
      <c r="E17">
        <v>0</v>
      </c>
      <c r="F17" s="1">
        <v>23312.629</v>
      </c>
      <c r="H17">
        <f t="shared" si="1"/>
        <v>8.242790594336485</v>
      </c>
      <c r="I17">
        <f t="shared" si="2"/>
        <v>0</v>
      </c>
    </row>
    <row r="18" spans="1:9" ht="12.75">
      <c r="A18">
        <v>16</v>
      </c>
      <c r="B18">
        <v>0</v>
      </c>
      <c r="C18">
        <v>304033049.86123997</v>
      </c>
      <c r="D18">
        <f t="shared" si="0"/>
        <v>0</v>
      </c>
      <c r="E18">
        <v>0</v>
      </c>
      <c r="F18" s="1">
        <v>22869.053</v>
      </c>
      <c r="H18">
        <f t="shared" si="1"/>
        <v>13.29451857325443</v>
      </c>
      <c r="I18">
        <f t="shared" si="2"/>
        <v>0</v>
      </c>
    </row>
    <row r="19" spans="1:9" ht="12.75">
      <c r="A19">
        <v>17</v>
      </c>
      <c r="B19">
        <v>0</v>
      </c>
      <c r="C19">
        <v>209944195.529575</v>
      </c>
      <c r="D19">
        <f t="shared" si="0"/>
        <v>0</v>
      </c>
      <c r="E19">
        <v>0</v>
      </c>
      <c r="F19" s="1">
        <v>22445.826</v>
      </c>
      <c r="H19">
        <f t="shared" si="1"/>
        <v>9.353373563956835</v>
      </c>
      <c r="I19">
        <f t="shared" si="2"/>
        <v>0</v>
      </c>
    </row>
    <row r="20" spans="1:9" ht="12.75">
      <c r="A20">
        <v>18</v>
      </c>
      <c r="B20">
        <v>0</v>
      </c>
      <c r="C20">
        <v>226677254.35836002</v>
      </c>
      <c r="D20">
        <f t="shared" si="0"/>
        <v>0</v>
      </c>
      <c r="E20">
        <v>0</v>
      </c>
      <c r="F20" s="1">
        <v>22074.352</v>
      </c>
      <c r="H20">
        <f t="shared" si="1"/>
        <v>10.268806729110782</v>
      </c>
      <c r="I20">
        <f t="shared" si="2"/>
        <v>0</v>
      </c>
    </row>
    <row r="21" spans="1:9" ht="12.75">
      <c r="A21">
        <v>19</v>
      </c>
      <c r="B21">
        <v>0</v>
      </c>
      <c r="C21">
        <v>143748180.224</v>
      </c>
      <c r="D21">
        <f t="shared" si="0"/>
        <v>0</v>
      </c>
      <c r="E21">
        <v>0</v>
      </c>
      <c r="F21" s="1">
        <v>21731.6</v>
      </c>
      <c r="H21">
        <f t="shared" si="1"/>
        <v>6.61470762502531</v>
      </c>
      <c r="I21">
        <f t="shared" si="2"/>
        <v>0</v>
      </c>
    </row>
    <row r="22" spans="1:9" ht="12.75">
      <c r="A22">
        <v>20</v>
      </c>
      <c r="B22">
        <v>-203821.221968826</v>
      </c>
      <c r="C22">
        <v>127194576.7048</v>
      </c>
      <c r="D22">
        <f t="shared" si="0"/>
        <v>-240374.02761093198</v>
      </c>
      <c r="E22">
        <v>-226690.928</v>
      </c>
      <c r="F22" s="1">
        <v>21364.581</v>
      </c>
      <c r="H22">
        <f t="shared" si="1"/>
        <v>5.953525449658947</v>
      </c>
      <c r="I22">
        <f t="shared" si="2"/>
        <v>-0.011251052740558404</v>
      </c>
    </row>
    <row r="23" spans="1:9" ht="12.75">
      <c r="A23">
        <v>21</v>
      </c>
      <c r="B23">
        <v>-98624.211785372</v>
      </c>
      <c r="C23">
        <v>108820792.427634</v>
      </c>
      <c r="D23">
        <f t="shared" si="0"/>
        <v>-353881.34079128044</v>
      </c>
      <c r="E23">
        <v>-333736.928</v>
      </c>
      <c r="F23" s="1">
        <v>20985.643</v>
      </c>
      <c r="H23">
        <f t="shared" si="1"/>
        <v>5.185487641604977</v>
      </c>
      <c r="I23">
        <f t="shared" si="2"/>
        <v>-0.016863021104060544</v>
      </c>
    </row>
    <row r="24" spans="1:9" ht="12.75">
      <c r="A24">
        <v>22</v>
      </c>
      <c r="B24">
        <v>-1102582.31343676</v>
      </c>
      <c r="C24">
        <v>107002561.86797799</v>
      </c>
      <c r="D24">
        <f t="shared" si="0"/>
        <v>-467388.6539716289</v>
      </c>
      <c r="E24">
        <v>-440782.928</v>
      </c>
      <c r="F24" s="1">
        <v>20590.826</v>
      </c>
      <c r="H24">
        <f t="shared" si="1"/>
        <v>5.19661337859773</v>
      </c>
      <c r="I24">
        <f t="shared" si="2"/>
        <v>-0.022698878324338662</v>
      </c>
    </row>
    <row r="25" spans="1:9" ht="12.75">
      <c r="A25">
        <v>23</v>
      </c>
      <c r="B25">
        <v>-21047.146469850002</v>
      </c>
      <c r="C25">
        <v>105572624.160768</v>
      </c>
      <c r="D25">
        <f t="shared" si="0"/>
        <v>-683679.4360588031</v>
      </c>
      <c r="E25">
        <v>-644761.53</v>
      </c>
      <c r="F25" s="1">
        <v>20173.435</v>
      </c>
      <c r="H25">
        <f t="shared" si="1"/>
        <v>5.233249774308044</v>
      </c>
      <c r="I25">
        <f t="shared" si="2"/>
        <v>-0.033890085454400955</v>
      </c>
    </row>
    <row r="26" spans="1:9" ht="12.75">
      <c r="A26">
        <v>24</v>
      </c>
      <c r="B26">
        <v>-777839.7484881699</v>
      </c>
      <c r="C26">
        <v>71849665.74913001</v>
      </c>
      <c r="D26">
        <f t="shared" si="0"/>
        <v>-1061397.7834178656</v>
      </c>
      <c r="E26">
        <v>-1000978.562</v>
      </c>
      <c r="F26" s="1">
        <v>19740.367</v>
      </c>
      <c r="H26">
        <f t="shared" si="1"/>
        <v>3.639733027715747</v>
      </c>
      <c r="I26">
        <f t="shared" si="2"/>
        <v>-0.05376788503566655</v>
      </c>
    </row>
    <row r="27" spans="1:9" ht="12.75">
      <c r="A27">
        <v>25</v>
      </c>
      <c r="B27">
        <v>-1223714.2314612</v>
      </c>
      <c r="C27">
        <v>94650874.80719598</v>
      </c>
      <c r="D27">
        <f t="shared" si="0"/>
        <v>-1532642.7488399963</v>
      </c>
      <c r="E27">
        <v>-1445398.284</v>
      </c>
      <c r="F27" s="1">
        <v>19308.232</v>
      </c>
      <c r="H27">
        <f t="shared" si="1"/>
        <v>4.902099519375776</v>
      </c>
      <c r="I27">
        <f t="shared" si="2"/>
        <v>-0.07937768454615607</v>
      </c>
    </row>
    <row r="28" spans="1:9" ht="12.75">
      <c r="A28">
        <v>26</v>
      </c>
      <c r="B28">
        <v>-1879709.36928016</v>
      </c>
      <c r="C28">
        <v>66235325.909208</v>
      </c>
      <c r="D28">
        <f t="shared" si="0"/>
        <v>-2903595.052159852</v>
      </c>
      <c r="E28">
        <v>-2738310.222</v>
      </c>
      <c r="F28" s="1">
        <v>18877.328</v>
      </c>
      <c r="H28">
        <f t="shared" si="1"/>
        <v>3.5087235814945843</v>
      </c>
      <c r="I28">
        <f t="shared" si="2"/>
        <v>-0.15381387938800722</v>
      </c>
    </row>
    <row r="29" spans="1:9" ht="12.75">
      <c r="A29">
        <v>27</v>
      </c>
      <c r="B29">
        <v>-3324680.9213618</v>
      </c>
      <c r="C29">
        <v>73228798.636304</v>
      </c>
      <c r="D29">
        <f t="shared" si="0"/>
        <v>-5581323.66138377</v>
      </c>
      <c r="E29">
        <v>-5263611.268</v>
      </c>
      <c r="F29" s="1">
        <v>18438.602</v>
      </c>
      <c r="H29">
        <f t="shared" si="1"/>
        <v>3.9714940772789613</v>
      </c>
      <c r="I29">
        <f t="shared" si="2"/>
        <v>-0.30269776750882577</v>
      </c>
    </row>
    <row r="30" spans="1:9" ht="12.75">
      <c r="A30">
        <v>28</v>
      </c>
      <c r="B30">
        <v>-6485606.842512401</v>
      </c>
      <c r="C30">
        <v>79677329.488848</v>
      </c>
      <c r="D30">
        <f t="shared" si="0"/>
        <v>-10978276.229481177</v>
      </c>
      <c r="E30">
        <v>-10353346.62</v>
      </c>
      <c r="F30" s="1">
        <v>17990.398</v>
      </c>
      <c r="H30">
        <f t="shared" si="1"/>
        <v>4.428880866829516</v>
      </c>
      <c r="I30">
        <f t="shared" si="2"/>
        <v>-0.6102297586457608</v>
      </c>
    </row>
    <row r="31" spans="1:9" ht="12.75">
      <c r="A31">
        <v>29</v>
      </c>
      <c r="B31">
        <v>-13404344.980214998</v>
      </c>
      <c r="C31">
        <v>121883777.07413001</v>
      </c>
      <c r="D31">
        <f t="shared" si="0"/>
        <v>-17966287.603849374</v>
      </c>
      <c r="E31">
        <v>-16943571.026</v>
      </c>
      <c r="F31" s="1">
        <v>17538.85</v>
      </c>
      <c r="H31">
        <f t="shared" si="1"/>
        <v>6.949359682882859</v>
      </c>
      <c r="I31">
        <f t="shared" si="2"/>
        <v>-1.024370902530632</v>
      </c>
    </row>
    <row r="32" spans="1:9" ht="12.75">
      <c r="A32">
        <v>30</v>
      </c>
      <c r="B32">
        <v>-26672390.99428</v>
      </c>
      <c r="C32">
        <v>124245055.55035</v>
      </c>
      <c r="D32">
        <f t="shared" si="0"/>
        <v>-30777559.211816348</v>
      </c>
      <c r="E32">
        <v>-29025571.226</v>
      </c>
      <c r="F32" s="1">
        <v>17090.894</v>
      </c>
      <c r="H32">
        <f t="shared" si="1"/>
        <v>7.269663924564156</v>
      </c>
      <c r="I32">
        <f t="shared" si="2"/>
        <v>-1.8008162248163464</v>
      </c>
    </row>
    <row r="33" spans="1:9" ht="12.75">
      <c r="A33">
        <v>31</v>
      </c>
      <c r="B33">
        <v>-34830831.398348995</v>
      </c>
      <c r="C33">
        <v>0</v>
      </c>
      <c r="D33">
        <f t="shared" si="0"/>
        <v>-42510467.65985233</v>
      </c>
      <c r="E33">
        <v>-40090593.228</v>
      </c>
      <c r="F33" s="1">
        <v>16644.103</v>
      </c>
      <c r="H33">
        <f t="shared" si="1"/>
        <v>0</v>
      </c>
      <c r="I33">
        <f t="shared" si="2"/>
        <v>-2.5540858320723165</v>
      </c>
    </row>
    <row r="34" spans="1:9" ht="12.75">
      <c r="A34">
        <v>32</v>
      </c>
      <c r="B34">
        <v>-63734681.9151</v>
      </c>
      <c r="C34">
        <v>0</v>
      </c>
      <c r="D34">
        <f t="shared" si="0"/>
        <v>-69908007.94905238</v>
      </c>
      <c r="E34">
        <v>-65928550.41</v>
      </c>
      <c r="F34" s="1">
        <v>16219.35</v>
      </c>
      <c r="H34">
        <f t="shared" si="1"/>
        <v>0</v>
      </c>
      <c r="I34">
        <f t="shared" si="2"/>
        <v>-4.310160884933882</v>
      </c>
    </row>
    <row r="35" spans="1:9" ht="12.75">
      <c r="A35">
        <v>33</v>
      </c>
      <c r="B35">
        <v>-61810716.851835005</v>
      </c>
      <c r="C35">
        <v>0</v>
      </c>
      <c r="D35">
        <f t="shared" si="0"/>
        <v>-87121106.53329481</v>
      </c>
      <c r="E35">
        <v>-82161807.1</v>
      </c>
      <c r="F35" s="1">
        <v>15827.413</v>
      </c>
      <c r="H35">
        <f t="shared" si="1"/>
        <v>0</v>
      </c>
      <c r="I35">
        <f t="shared" si="2"/>
        <v>-5.5044438742639</v>
      </c>
    </row>
    <row r="36" spans="1:9" ht="12.75">
      <c r="A36">
        <v>34</v>
      </c>
      <c r="B36">
        <v>-142594130.889918</v>
      </c>
      <c r="C36">
        <v>0</v>
      </c>
      <c r="D36">
        <f t="shared" si="0"/>
        <v>-99947116.98200378</v>
      </c>
      <c r="E36">
        <v>-94257707.144</v>
      </c>
      <c r="F36" s="1">
        <v>15459.666</v>
      </c>
      <c r="H36">
        <f t="shared" si="1"/>
        <v>0</v>
      </c>
      <c r="I36">
        <f t="shared" si="2"/>
        <v>-6.465024340241489</v>
      </c>
    </row>
    <row r="37" spans="1:9" ht="12.75">
      <c r="A37">
        <v>35</v>
      </c>
      <c r="B37">
        <v>-107838674.43643999</v>
      </c>
      <c r="C37">
        <v>0</v>
      </c>
      <c r="D37">
        <f t="shared" si="0"/>
        <v>-110108404.24482913</v>
      </c>
      <c r="E37">
        <v>-103840571.242</v>
      </c>
      <c r="F37" s="1">
        <v>15095.126</v>
      </c>
      <c r="H37">
        <f t="shared" si="1"/>
        <v>0</v>
      </c>
      <c r="I37">
        <f t="shared" si="2"/>
        <v>-7.294301766333659</v>
      </c>
    </row>
    <row r="38" spans="1:9" ht="12.75">
      <c r="A38">
        <v>36</v>
      </c>
      <c r="B38">
        <v>-95310331.615072</v>
      </c>
      <c r="C38">
        <v>0</v>
      </c>
      <c r="D38">
        <f t="shared" si="0"/>
        <v>-125237502.19267802</v>
      </c>
      <c r="E38">
        <v>-118108457.368</v>
      </c>
      <c r="F38" s="1">
        <v>14736.092</v>
      </c>
      <c r="H38">
        <f t="shared" si="1"/>
        <v>0</v>
      </c>
      <c r="I38">
        <f t="shared" si="2"/>
        <v>-8.498691660765827</v>
      </c>
    </row>
    <row r="39" spans="1:9" ht="12.75">
      <c r="A39">
        <v>37</v>
      </c>
      <c r="B39">
        <v>-111649002.41169801</v>
      </c>
      <c r="C39">
        <v>0</v>
      </c>
      <c r="D39">
        <f t="shared" si="0"/>
        <v>-122070410.85906787</v>
      </c>
      <c r="E39">
        <v>-115121650.18</v>
      </c>
      <c r="F39" s="1">
        <v>14389.171</v>
      </c>
      <c r="H39">
        <f t="shared" si="1"/>
        <v>0</v>
      </c>
      <c r="I39">
        <f t="shared" si="2"/>
        <v>-8.48349156869898</v>
      </c>
    </row>
    <row r="40" spans="1:9" ht="12.75">
      <c r="A40">
        <v>38</v>
      </c>
      <c r="B40">
        <v>-133150147.483968</v>
      </c>
      <c r="C40">
        <v>0</v>
      </c>
      <c r="D40">
        <f t="shared" si="0"/>
        <v>-129519836.06331651</v>
      </c>
      <c r="E40">
        <v>-122147022.802</v>
      </c>
      <c r="F40" s="1">
        <v>14054.928</v>
      </c>
      <c r="H40">
        <f t="shared" si="1"/>
        <v>0</v>
      </c>
      <c r="I40">
        <f t="shared" si="2"/>
        <v>-9.215261441632181</v>
      </c>
    </row>
    <row r="41" spans="1:9" ht="12.75">
      <c r="A41">
        <v>39</v>
      </c>
      <c r="B41">
        <v>-127660094.952121</v>
      </c>
      <c r="C41">
        <v>0</v>
      </c>
      <c r="D41">
        <f t="shared" si="0"/>
        <v>-135637005.1115354</v>
      </c>
      <c r="E41">
        <v>-127915976.886</v>
      </c>
      <c r="F41" s="1">
        <v>13730.357</v>
      </c>
      <c r="H41">
        <f t="shared" si="1"/>
        <v>0</v>
      </c>
      <c r="I41">
        <f t="shared" si="2"/>
        <v>-9.87862188226682</v>
      </c>
    </row>
    <row r="42" spans="1:9" ht="12.75">
      <c r="A42">
        <v>40</v>
      </c>
      <c r="B42">
        <v>-142965537.5533</v>
      </c>
      <c r="C42">
        <v>0</v>
      </c>
      <c r="D42">
        <f t="shared" si="0"/>
        <v>-145460810.24986416</v>
      </c>
      <c r="E42">
        <v>-137180569.76</v>
      </c>
      <c r="F42" s="1">
        <v>13409.615</v>
      </c>
      <c r="H42">
        <f t="shared" si="1"/>
        <v>0</v>
      </c>
      <c r="I42">
        <f t="shared" si="2"/>
        <v>-10.84750086037997</v>
      </c>
    </row>
    <row r="43" spans="1:9" ht="12.75">
      <c r="A43">
        <v>41</v>
      </c>
      <c r="B43">
        <v>-124155102.038058</v>
      </c>
      <c r="C43">
        <v>0</v>
      </c>
      <c r="D43">
        <f t="shared" si="0"/>
        <v>-141869210.18568757</v>
      </c>
      <c r="E43">
        <v>-133793418.662</v>
      </c>
      <c r="F43" s="1">
        <v>13091.169</v>
      </c>
      <c r="H43">
        <f t="shared" si="1"/>
        <v>0</v>
      </c>
      <c r="I43">
        <f t="shared" si="2"/>
        <v>-10.837016173703631</v>
      </c>
    </row>
    <row r="44" spans="1:9" ht="12.75">
      <c r="A44">
        <v>42</v>
      </c>
      <c r="B44">
        <v>-157971966.78021</v>
      </c>
      <c r="C44">
        <v>0</v>
      </c>
      <c r="D44">
        <f t="shared" si="0"/>
        <v>-136702390.75468463</v>
      </c>
      <c r="E44">
        <v>-128920716.302</v>
      </c>
      <c r="F44" s="1">
        <v>12777.523</v>
      </c>
      <c r="H44">
        <f t="shared" si="1"/>
        <v>0</v>
      </c>
      <c r="I44">
        <f t="shared" si="2"/>
        <v>-10.698661294108776</v>
      </c>
    </row>
    <row r="45" spans="1:9" ht="12.75">
      <c r="A45">
        <v>43</v>
      </c>
      <c r="B45">
        <v>-116214391.99287598</v>
      </c>
      <c r="C45">
        <v>0</v>
      </c>
      <c r="D45">
        <f t="shared" si="0"/>
        <v>-128945437.41484293</v>
      </c>
      <c r="E45">
        <v>-121605321.338</v>
      </c>
      <c r="F45" s="1">
        <v>12468.451</v>
      </c>
      <c r="H45">
        <f t="shared" si="1"/>
        <v>0</v>
      </c>
      <c r="I45">
        <f t="shared" si="2"/>
        <v>-10.34173670930278</v>
      </c>
    </row>
    <row r="46" spans="1:9" ht="12.75">
      <c r="A46">
        <v>44</v>
      </c>
      <c r="B46">
        <v>-103296583.154809</v>
      </c>
      <c r="C46">
        <v>0</v>
      </c>
      <c r="D46">
        <f t="shared" si="0"/>
        <v>-123700263.5184549</v>
      </c>
      <c r="E46">
        <v>-116658724.778</v>
      </c>
      <c r="F46" s="1">
        <v>12160.349</v>
      </c>
      <c r="H46">
        <f t="shared" si="1"/>
        <v>0</v>
      </c>
      <c r="I46">
        <f t="shared" si="2"/>
        <v>-10.172427083996924</v>
      </c>
    </row>
    <row r="47" spans="1:9" ht="12.75">
      <c r="A47">
        <v>45</v>
      </c>
      <c r="B47">
        <v>-106388562.72858</v>
      </c>
      <c r="C47">
        <v>0</v>
      </c>
      <c r="D47">
        <f t="shared" si="0"/>
        <v>-112751044.21318592</v>
      </c>
      <c r="E47">
        <v>-106332781.04</v>
      </c>
      <c r="F47" s="1">
        <v>11846.164</v>
      </c>
      <c r="H47">
        <f t="shared" si="1"/>
        <v>0</v>
      </c>
      <c r="I47">
        <f t="shared" si="2"/>
        <v>-9.517937132491658</v>
      </c>
    </row>
    <row r="48" spans="1:9" ht="12.75">
      <c r="A48">
        <v>46</v>
      </c>
      <c r="B48">
        <v>-99422119.244257</v>
      </c>
      <c r="C48">
        <v>0</v>
      </c>
      <c r="D48">
        <f t="shared" si="0"/>
        <v>-115704800.16023995</v>
      </c>
      <c r="E48">
        <v>-109118396.788</v>
      </c>
      <c r="F48" s="1">
        <v>11522.891</v>
      </c>
      <c r="H48">
        <f t="shared" si="1"/>
        <v>0</v>
      </c>
      <c r="I48">
        <f t="shared" si="2"/>
        <v>-10.041299545421367</v>
      </c>
    </row>
    <row r="49" spans="1:9" ht="12.75">
      <c r="A49">
        <v>47</v>
      </c>
      <c r="B49">
        <v>-106342248.092094</v>
      </c>
      <c r="C49">
        <v>0</v>
      </c>
      <c r="D49">
        <f t="shared" si="0"/>
        <v>-104995491.11922294</v>
      </c>
      <c r="E49">
        <v>-99018706.614</v>
      </c>
      <c r="F49" s="1">
        <v>11196.087</v>
      </c>
      <c r="H49">
        <f t="shared" si="1"/>
        <v>0</v>
      </c>
      <c r="I49">
        <f t="shared" si="2"/>
        <v>-9.377873816023664</v>
      </c>
    </row>
    <row r="50" spans="1:9" ht="12.75">
      <c r="A50">
        <v>48</v>
      </c>
      <c r="B50">
        <v>-130142470.7275</v>
      </c>
      <c r="C50">
        <v>0</v>
      </c>
      <c r="D50">
        <f t="shared" si="0"/>
        <v>-102767513.35794435</v>
      </c>
      <c r="E50">
        <v>-96917554.708</v>
      </c>
      <c r="F50" s="1">
        <v>10866.35</v>
      </c>
      <c r="H50">
        <f t="shared" si="1"/>
        <v>0</v>
      </c>
      <c r="I50">
        <f t="shared" si="2"/>
        <v>-9.457408730433343</v>
      </c>
    </row>
    <row r="51" spans="1:9" ht="12.75">
      <c r="A51">
        <v>49</v>
      </c>
      <c r="B51">
        <v>-52798132.281342</v>
      </c>
      <c r="C51">
        <v>0</v>
      </c>
      <c r="D51">
        <f t="shared" si="0"/>
        <v>-99631844.87502211</v>
      </c>
      <c r="E51">
        <v>-93960381.65</v>
      </c>
      <c r="F51" s="1">
        <v>10527.146</v>
      </c>
      <c r="H51">
        <f t="shared" si="1"/>
        <v>0</v>
      </c>
      <c r="I51">
        <f t="shared" si="2"/>
        <v>-9.464278815456924</v>
      </c>
    </row>
    <row r="52" spans="1:9" ht="12.75">
      <c r="A52">
        <v>50</v>
      </c>
      <c r="B52">
        <v>-95882803.2042</v>
      </c>
      <c r="C52">
        <v>0</v>
      </c>
      <c r="D52">
        <f t="shared" si="0"/>
        <v>-90341497.72900103</v>
      </c>
      <c r="E52">
        <v>-85198880.098</v>
      </c>
      <c r="F52" s="1">
        <v>10187.475</v>
      </c>
      <c r="H52">
        <f t="shared" si="1"/>
        <v>0</v>
      </c>
      <c r="I52">
        <f t="shared" si="2"/>
        <v>-8.867898839408296</v>
      </c>
    </row>
    <row r="53" spans="1:9" ht="12.75">
      <c r="A53">
        <v>51</v>
      </c>
      <c r="B53">
        <v>-84636253.95411299</v>
      </c>
      <c r="C53">
        <v>0</v>
      </c>
      <c r="D53">
        <f t="shared" si="0"/>
        <v>-70053351.81667665</v>
      </c>
      <c r="E53">
        <v>-66065620.694</v>
      </c>
      <c r="F53" s="1">
        <v>9864.893</v>
      </c>
      <c r="H53">
        <f t="shared" si="1"/>
        <v>0</v>
      </c>
      <c r="I53">
        <f t="shared" si="2"/>
        <v>-7.101278424071771</v>
      </c>
    </row>
    <row r="54" spans="1:9" ht="12.75">
      <c r="A54">
        <v>52</v>
      </c>
      <c r="B54">
        <v>-62534740.328112</v>
      </c>
      <c r="C54">
        <v>0</v>
      </c>
      <c r="D54">
        <f t="shared" si="0"/>
        <v>-75343427.61392203</v>
      </c>
      <c r="E54">
        <v>-71054563.15</v>
      </c>
      <c r="F54" s="1">
        <v>9458.088</v>
      </c>
      <c r="H54">
        <f t="shared" si="1"/>
        <v>0</v>
      </c>
      <c r="I54">
        <f t="shared" si="2"/>
        <v>-7.966031571489082</v>
      </c>
    </row>
    <row r="55" spans="1:9" ht="12.75">
      <c r="A55">
        <v>53</v>
      </c>
      <c r="B55">
        <v>-34476173.710993</v>
      </c>
      <c r="C55">
        <v>0</v>
      </c>
      <c r="D55">
        <f t="shared" si="0"/>
        <v>-61663928.86726386</v>
      </c>
      <c r="E55">
        <v>-58153758.948</v>
      </c>
      <c r="F55" s="1">
        <v>8923.747</v>
      </c>
      <c r="H55">
        <f t="shared" si="1"/>
        <v>0</v>
      </c>
      <c r="I55">
        <f t="shared" si="2"/>
        <v>-6.910093805580085</v>
      </c>
    </row>
    <row r="56" spans="1:9" ht="12.75">
      <c r="A56">
        <v>54</v>
      </c>
      <c r="B56">
        <v>-77742844.560383</v>
      </c>
      <c r="C56">
        <v>0</v>
      </c>
      <c r="D56">
        <f t="shared" si="0"/>
        <v>-53073329.35884589</v>
      </c>
      <c r="E56">
        <v>-50052172.458</v>
      </c>
      <c r="F56" s="1">
        <v>8317.633</v>
      </c>
      <c r="H56">
        <f t="shared" si="1"/>
        <v>0</v>
      </c>
      <c r="I56">
        <f t="shared" si="2"/>
        <v>-6.3808212455209175</v>
      </c>
    </row>
    <row r="57" spans="1:9" ht="12.75">
      <c r="A57">
        <v>55</v>
      </c>
      <c r="B57">
        <v>-31378782.190872</v>
      </c>
      <c r="C57">
        <v>0</v>
      </c>
      <c r="D57">
        <f t="shared" si="0"/>
        <v>-58200530.12710296</v>
      </c>
      <c r="E57">
        <v>-54887511.416</v>
      </c>
      <c r="F57" s="1">
        <v>7729.518</v>
      </c>
      <c r="H57">
        <f t="shared" si="1"/>
        <v>0</v>
      </c>
      <c r="I57">
        <f t="shared" si="2"/>
        <v>-7.529645461347391</v>
      </c>
    </row>
    <row r="58" spans="1:9" ht="12.75">
      <c r="A58">
        <v>56</v>
      </c>
      <c r="B58">
        <v>-44128321.5035</v>
      </c>
      <c r="C58">
        <v>0</v>
      </c>
      <c r="D58">
        <f t="shared" si="0"/>
        <v>-63312185.19052366</v>
      </c>
      <c r="E58">
        <v>-59708189.596</v>
      </c>
      <c r="F58" s="1">
        <v>7130.3</v>
      </c>
      <c r="H58">
        <f t="shared" si="1"/>
        <v>0</v>
      </c>
      <c r="I58">
        <f t="shared" si="2"/>
        <v>-8.879315763786048</v>
      </c>
    </row>
    <row r="59" spans="1:9" ht="12.75">
      <c r="A59">
        <v>57</v>
      </c>
      <c r="B59">
        <v>-86711435.12025</v>
      </c>
      <c r="C59">
        <v>0</v>
      </c>
      <c r="D59">
        <f t="shared" si="0"/>
        <v>-59140537.16102206</v>
      </c>
      <c r="E59">
        <v>-55774009.3</v>
      </c>
      <c r="F59" s="1">
        <v>6643.409</v>
      </c>
      <c r="H59">
        <f t="shared" si="1"/>
        <v>0</v>
      </c>
      <c r="I59">
        <f t="shared" si="2"/>
        <v>-8.902137014448767</v>
      </c>
    </row>
    <row r="60" spans="1:9" ht="12.75">
      <c r="A60">
        <v>58</v>
      </c>
      <c r="B60">
        <v>-58579564.612716</v>
      </c>
      <c r="C60">
        <v>0</v>
      </c>
      <c r="D60">
        <f t="shared" si="0"/>
        <v>-61485130.443755485</v>
      </c>
      <c r="E60">
        <v>-57985138.482</v>
      </c>
      <c r="F60" s="1">
        <v>6335.826</v>
      </c>
      <c r="H60">
        <f t="shared" si="1"/>
        <v>0</v>
      </c>
      <c r="I60">
        <f t="shared" si="2"/>
        <v>-9.704359059695687</v>
      </c>
    </row>
    <row r="61" spans="1:9" ht="12.75">
      <c r="A61">
        <v>59</v>
      </c>
      <c r="B61">
        <v>-58071943.084645</v>
      </c>
      <c r="C61">
        <v>0</v>
      </c>
      <c r="D61">
        <f t="shared" si="0"/>
        <v>-63870970.00602088</v>
      </c>
      <c r="E61">
        <v>-60235166.032</v>
      </c>
      <c r="F61" s="1">
        <v>6147.415</v>
      </c>
      <c r="H61">
        <f t="shared" si="1"/>
        <v>0</v>
      </c>
      <c r="I61">
        <f t="shared" si="2"/>
        <v>-10.389890711139703</v>
      </c>
    </row>
    <row r="62" spans="1:9" ht="12.75">
      <c r="A62">
        <v>60</v>
      </c>
      <c r="B62">
        <v>-42434428.099452004</v>
      </c>
      <c r="C62">
        <v>0</v>
      </c>
      <c r="D62">
        <f t="shared" si="0"/>
        <v>-62422220.38235233</v>
      </c>
      <c r="E62">
        <v>-58868885.324</v>
      </c>
      <c r="F62" s="1">
        <v>5948.139</v>
      </c>
      <c r="H62">
        <f t="shared" si="1"/>
        <v>0</v>
      </c>
      <c r="I62">
        <f t="shared" si="2"/>
        <v>-10.494411845848312</v>
      </c>
    </row>
    <row r="63" spans="1:9" ht="12.75">
      <c r="A63">
        <v>61</v>
      </c>
      <c r="B63">
        <v>-55378459.245955996</v>
      </c>
      <c r="C63">
        <v>0</v>
      </c>
      <c r="D63">
        <f t="shared" si="0"/>
        <v>-59629635.66486481</v>
      </c>
      <c r="E63">
        <v>-56235266.262</v>
      </c>
      <c r="F63" s="1">
        <v>5760.502</v>
      </c>
      <c r="H63">
        <f t="shared" si="1"/>
        <v>0</v>
      </c>
      <c r="I63">
        <f t="shared" si="2"/>
        <v>-10.351465143986548</v>
      </c>
    </row>
    <row r="64" spans="1:9" ht="12.75">
      <c r="A64">
        <v>62</v>
      </c>
      <c r="B64">
        <v>-79880031.58112</v>
      </c>
      <c r="C64">
        <v>0</v>
      </c>
      <c r="D64">
        <f t="shared" si="0"/>
        <v>-68850237.15511495</v>
      </c>
      <c r="E64">
        <v>-64930992.374</v>
      </c>
      <c r="F64" s="1">
        <v>5568.788</v>
      </c>
      <c r="H64">
        <f t="shared" si="1"/>
        <v>0</v>
      </c>
      <c r="I64">
        <f t="shared" si="2"/>
        <v>-12.36359458379722</v>
      </c>
    </row>
    <row r="65" spans="1:9" ht="12.75">
      <c r="A65">
        <v>63</v>
      </c>
      <c r="B65">
        <v>-45411469.303772</v>
      </c>
      <c r="C65">
        <v>0</v>
      </c>
      <c r="D65">
        <f t="shared" si="0"/>
        <v>-73443011.25176881</v>
      </c>
      <c r="E65">
        <v>-69262326.472</v>
      </c>
      <c r="F65" s="1">
        <v>5350.969</v>
      </c>
      <c r="H65">
        <f t="shared" si="1"/>
        <v>0</v>
      </c>
      <c r="I65">
        <f t="shared" si="2"/>
        <v>-13.725179729459994</v>
      </c>
    </row>
    <row r="66" spans="1:9" ht="12.75">
      <c r="A66">
        <v>64</v>
      </c>
      <c r="B66">
        <v>-101550573.63611999</v>
      </c>
      <c r="C66">
        <v>0</v>
      </c>
      <c r="D66">
        <f t="shared" si="0"/>
        <v>-78170201.86321098</v>
      </c>
      <c r="E66">
        <v>-73720425.532</v>
      </c>
      <c r="F66" s="1">
        <v>5116.862</v>
      </c>
      <c r="H66">
        <f t="shared" si="1"/>
        <v>0</v>
      </c>
      <c r="I66">
        <f t="shared" si="2"/>
        <v>-15.276980669639123</v>
      </c>
    </row>
    <row r="67" spans="1:9" ht="12.75">
      <c r="A67">
        <v>65</v>
      </c>
      <c r="B67">
        <v>-64091098.59409</v>
      </c>
      <c r="C67">
        <v>0</v>
      </c>
      <c r="D67">
        <f t="shared" si="0"/>
        <v>-74557161.5414913</v>
      </c>
      <c r="E67">
        <v>-70313054.646</v>
      </c>
      <c r="F67" s="1">
        <v>4900.939</v>
      </c>
      <c r="H67">
        <f t="shared" si="1"/>
        <v>0</v>
      </c>
      <c r="I67">
        <f t="shared" si="2"/>
        <v>-15.21283197801305</v>
      </c>
    </row>
    <row r="68" spans="1:9" ht="12.75">
      <c r="A68">
        <v>66</v>
      </c>
      <c r="B68">
        <v>-77668954.54524001</v>
      </c>
      <c r="C68">
        <v>0</v>
      </c>
      <c r="D68">
        <f aca="true" t="shared" si="3" ref="D68:D93">E68*$C$95</f>
        <v>-81701268.9563392</v>
      </c>
      <c r="E68">
        <v>-77050489.45</v>
      </c>
      <c r="F68" s="1">
        <v>4699.451</v>
      </c>
      <c r="H68">
        <f aca="true" t="shared" si="4" ref="H68:H92">(C68/F68)/1000</f>
        <v>0</v>
      </c>
      <c r="I68">
        <f aca="true" t="shared" si="5" ref="I68:I92">(D68/F68)/1000</f>
        <v>-17.385279462715793</v>
      </c>
    </row>
    <row r="69" spans="1:9" ht="12.75">
      <c r="A69">
        <v>67</v>
      </c>
      <c r="B69">
        <v>-62843177.1546</v>
      </c>
      <c r="C69">
        <v>0</v>
      </c>
      <c r="D69">
        <f t="shared" si="3"/>
        <v>-65816509.96277054</v>
      </c>
      <c r="E69">
        <v>-62069957.68</v>
      </c>
      <c r="F69" s="1">
        <v>4475.385</v>
      </c>
      <c r="H69">
        <f t="shared" si="4"/>
        <v>0</v>
      </c>
      <c r="I69">
        <f t="shared" si="5"/>
        <v>-14.70633475394196</v>
      </c>
    </row>
    <row r="70" spans="1:9" ht="12.75">
      <c r="A70">
        <v>68</v>
      </c>
      <c r="B70">
        <v>-79098643.3216</v>
      </c>
      <c r="C70">
        <v>0</v>
      </c>
      <c r="D70">
        <f t="shared" si="3"/>
        <v>-61581881.64037863</v>
      </c>
      <c r="E70">
        <v>-58076382.194</v>
      </c>
      <c r="F70" s="1">
        <v>4214.728</v>
      </c>
      <c r="H70">
        <f t="shared" si="4"/>
        <v>0</v>
      </c>
      <c r="I70">
        <f t="shared" si="5"/>
        <v>-14.611116456478005</v>
      </c>
    </row>
    <row r="71" spans="1:9" ht="12.75">
      <c r="A71">
        <v>69</v>
      </c>
      <c r="B71">
        <v>-26647914.788092</v>
      </c>
      <c r="C71">
        <v>0</v>
      </c>
      <c r="D71">
        <f t="shared" si="3"/>
        <v>-58091825.33775766</v>
      </c>
      <c r="E71">
        <v>-54784994.56</v>
      </c>
      <c r="F71" s="1">
        <v>3931.196</v>
      </c>
      <c r="H71">
        <f t="shared" si="4"/>
        <v>0</v>
      </c>
      <c r="I71">
        <f t="shared" si="5"/>
        <v>-14.777137883167784</v>
      </c>
    </row>
    <row r="72" spans="1:9" ht="12.75">
      <c r="A72">
        <v>70</v>
      </c>
      <c r="B72">
        <v>-44123221.163159996</v>
      </c>
      <c r="C72">
        <v>0</v>
      </c>
      <c r="D72">
        <f t="shared" si="3"/>
        <v>-58118434.67291714</v>
      </c>
      <c r="E72">
        <v>-54810089.18</v>
      </c>
      <c r="F72" s="1">
        <v>3653.982</v>
      </c>
      <c r="H72">
        <f t="shared" si="4"/>
        <v>0</v>
      </c>
      <c r="I72">
        <f t="shared" si="5"/>
        <v>-15.905506560491306</v>
      </c>
    </row>
    <row r="73" spans="1:9" ht="12.75">
      <c r="A73">
        <v>71</v>
      </c>
      <c r="B73">
        <v>-61212016.3837</v>
      </c>
      <c r="C73">
        <v>0</v>
      </c>
      <c r="D73">
        <f t="shared" si="3"/>
        <v>-57462501.48805558</v>
      </c>
      <c r="E73">
        <v>-54191494.468</v>
      </c>
      <c r="F73" s="1">
        <v>3379.01</v>
      </c>
      <c r="H73">
        <f t="shared" si="4"/>
        <v>0</v>
      </c>
      <c r="I73">
        <f t="shared" si="5"/>
        <v>-17.00572105085678</v>
      </c>
    </row>
    <row r="74" spans="1:9" ht="12.75">
      <c r="A74">
        <v>72</v>
      </c>
      <c r="B74">
        <v>-62968650.2466</v>
      </c>
      <c r="C74">
        <v>0</v>
      </c>
      <c r="D74">
        <f t="shared" si="3"/>
        <v>-60628876.17513406</v>
      </c>
      <c r="E74">
        <v>-57177625.804</v>
      </c>
      <c r="F74" s="1">
        <v>3109.13</v>
      </c>
      <c r="H74">
        <f t="shared" si="4"/>
        <v>0</v>
      </c>
      <c r="I74">
        <f t="shared" si="5"/>
        <v>-19.50027055000404</v>
      </c>
    </row>
    <row r="75" spans="1:9" ht="12.75">
      <c r="A75">
        <v>73</v>
      </c>
      <c r="B75">
        <v>-76005669.75784001</v>
      </c>
      <c r="C75">
        <v>0</v>
      </c>
      <c r="D75">
        <f t="shared" si="3"/>
        <v>-57680637.57250655</v>
      </c>
      <c r="E75">
        <v>-54397213.33</v>
      </c>
      <c r="F75" s="1">
        <v>2849.272</v>
      </c>
      <c r="H75">
        <f t="shared" si="4"/>
        <v>0</v>
      </c>
      <c r="I75">
        <f t="shared" si="5"/>
        <v>-20.24399129760393</v>
      </c>
    </row>
    <row r="76" spans="1:9" ht="12.75">
      <c r="A76">
        <v>74</v>
      </c>
      <c r="B76">
        <v>-41578571.46762</v>
      </c>
      <c r="C76">
        <v>0</v>
      </c>
      <c r="D76">
        <f t="shared" si="3"/>
        <v>-52328788.6472689</v>
      </c>
      <c r="E76">
        <v>-49350014.132</v>
      </c>
      <c r="F76" s="1">
        <v>2598.599</v>
      </c>
      <c r="H76">
        <f t="shared" si="4"/>
        <v>0</v>
      </c>
      <c r="I76">
        <f t="shared" si="5"/>
        <v>-20.137308083035855</v>
      </c>
    </row>
    <row r="77" spans="1:9" ht="12.75">
      <c r="A77">
        <v>75</v>
      </c>
      <c r="B77">
        <v>-30221158.791599996</v>
      </c>
      <c r="C77">
        <v>0</v>
      </c>
      <c r="D77">
        <f t="shared" si="3"/>
        <v>-57080109.7093482</v>
      </c>
      <c r="E77">
        <v>-53830870.036</v>
      </c>
      <c r="F77" s="1">
        <v>2351.832</v>
      </c>
      <c r="H77">
        <f t="shared" si="4"/>
        <v>0</v>
      </c>
      <c r="I77">
        <f t="shared" si="5"/>
        <v>-24.27048773439098</v>
      </c>
    </row>
    <row r="78" spans="1:9" ht="12.75">
      <c r="A78">
        <v>76</v>
      </c>
      <c r="B78">
        <v>-35976020.387830004</v>
      </c>
      <c r="C78">
        <v>0</v>
      </c>
      <c r="D78">
        <f t="shared" si="3"/>
        <v>-45809262.32230711</v>
      </c>
      <c r="E78">
        <v>-43201606.638</v>
      </c>
      <c r="F78" s="1">
        <v>2110.621</v>
      </c>
      <c r="H78">
        <f t="shared" si="4"/>
        <v>0</v>
      </c>
      <c r="I78">
        <f t="shared" si="5"/>
        <v>-21.704163050735833</v>
      </c>
    </row>
    <row r="79" spans="1:9" ht="12.75">
      <c r="A79">
        <v>77</v>
      </c>
      <c r="B79">
        <v>-85372929.76826</v>
      </c>
      <c r="C79">
        <v>0</v>
      </c>
      <c r="D79">
        <f t="shared" si="3"/>
        <v>-39914695.13743758</v>
      </c>
      <c r="E79">
        <v>-37642582.984</v>
      </c>
      <c r="F79" s="1">
        <v>1882.477</v>
      </c>
      <c r="H79">
        <f t="shared" si="4"/>
        <v>0</v>
      </c>
      <c r="I79">
        <f t="shared" si="5"/>
        <v>-21.20328436280368</v>
      </c>
    </row>
    <row r="80" spans="1:9" ht="12.75">
      <c r="A80">
        <v>78</v>
      </c>
      <c r="B80">
        <v>-22859352.767419998</v>
      </c>
      <c r="C80">
        <v>0</v>
      </c>
      <c r="D80">
        <f t="shared" si="3"/>
        <v>-36998431.68892988</v>
      </c>
      <c r="E80">
        <v>-34892325.504</v>
      </c>
      <c r="F80" s="1">
        <v>1670.827</v>
      </c>
      <c r="H80">
        <f t="shared" si="4"/>
        <v>0</v>
      </c>
      <c r="I80">
        <f t="shared" si="5"/>
        <v>-22.143783700484775</v>
      </c>
    </row>
    <row r="81" spans="1:9" ht="12.75">
      <c r="A81">
        <v>79</v>
      </c>
      <c r="B81">
        <v>-13783453.204308001</v>
      </c>
      <c r="C81">
        <v>0</v>
      </c>
      <c r="D81">
        <f t="shared" si="3"/>
        <v>-35014448.31112953</v>
      </c>
      <c r="E81">
        <v>-33021278.796</v>
      </c>
      <c r="F81" s="1">
        <v>1474.212</v>
      </c>
      <c r="H81">
        <f t="shared" si="4"/>
        <v>0</v>
      </c>
      <c r="I81">
        <f t="shared" si="5"/>
        <v>-23.751297853449525</v>
      </c>
    </row>
    <row r="82" spans="1:9" ht="12.75">
      <c r="A82">
        <v>80</v>
      </c>
      <c r="B82">
        <v>-16469871.385109998</v>
      </c>
      <c r="C82">
        <v>0</v>
      </c>
      <c r="D82">
        <f t="shared" si="3"/>
        <v>-20435684.680934917</v>
      </c>
      <c r="E82">
        <v>-19272399.646</v>
      </c>
      <c r="F82" s="1">
        <v>1287.291</v>
      </c>
      <c r="H82">
        <f t="shared" si="4"/>
        <v>0</v>
      </c>
      <c r="I82">
        <f t="shared" si="5"/>
        <v>-15.874953433943777</v>
      </c>
    </row>
    <row r="83" spans="1:9" ht="12.75">
      <c r="A83">
        <v>81</v>
      </c>
      <c r="B83">
        <v>-26620786.849859998</v>
      </c>
      <c r="C83">
        <v>0</v>
      </c>
      <c r="D83">
        <f t="shared" si="3"/>
        <v>-16470190.551610915</v>
      </c>
      <c r="E83">
        <v>-15532638.104</v>
      </c>
      <c r="F83" s="1">
        <v>1110.609</v>
      </c>
      <c r="H83">
        <f t="shared" si="4"/>
        <v>0</v>
      </c>
      <c r="I83">
        <f t="shared" si="5"/>
        <v>-14.829873116110996</v>
      </c>
    </row>
    <row r="84" spans="1:9" ht="12.75">
      <c r="A84">
        <v>82</v>
      </c>
      <c r="B84">
        <v>-16628534.022760002</v>
      </c>
      <c r="C84">
        <v>0</v>
      </c>
      <c r="D84">
        <f t="shared" si="3"/>
        <v>-14610510.140974874</v>
      </c>
      <c r="E84">
        <v>-13778818.516</v>
      </c>
      <c r="F84" s="1">
        <v>950.291</v>
      </c>
      <c r="H84">
        <f t="shared" si="4"/>
        <v>0</v>
      </c>
      <c r="I84">
        <f t="shared" si="5"/>
        <v>-15.374774822633144</v>
      </c>
    </row>
    <row r="85" spans="1:9" ht="12.75">
      <c r="A85">
        <v>83</v>
      </c>
      <c r="B85">
        <v>-4160545.0609259997</v>
      </c>
      <c r="C85">
        <v>0</v>
      </c>
      <c r="D85">
        <f t="shared" si="3"/>
        <v>-13253125.029201997</v>
      </c>
      <c r="E85">
        <v>-12498701.468</v>
      </c>
      <c r="F85" s="1">
        <v>808.701</v>
      </c>
      <c r="H85">
        <f t="shared" si="4"/>
        <v>0</v>
      </c>
      <c r="I85">
        <f t="shared" si="5"/>
        <v>-16.388164512226396</v>
      </c>
    </row>
    <row r="86" spans="1:9" ht="12.75">
      <c r="A86">
        <v>84</v>
      </c>
      <c r="B86">
        <v>-5014355.256248</v>
      </c>
      <c r="C86">
        <v>0</v>
      </c>
      <c r="D86">
        <f t="shared" si="3"/>
        <v>-9406378.727138443</v>
      </c>
      <c r="E86">
        <v>-8870928.12800003</v>
      </c>
      <c r="F86" s="1">
        <v>683.528</v>
      </c>
      <c r="H86">
        <f t="shared" si="4"/>
        <v>0</v>
      </c>
      <c r="I86">
        <f t="shared" si="5"/>
        <v>-13.761511930950075</v>
      </c>
    </row>
    <row r="87" spans="1:9" ht="12.75">
      <c r="A87">
        <v>85</v>
      </c>
      <c r="B87">
        <v>-10069286.148899999</v>
      </c>
      <c r="C87">
        <v>0</v>
      </c>
      <c r="D87">
        <f t="shared" si="3"/>
        <v>-9128175.663875101</v>
      </c>
      <c r="E87">
        <v>-8608561.55200003</v>
      </c>
      <c r="F87" s="1">
        <v>569.305</v>
      </c>
      <c r="H87">
        <f t="shared" si="4"/>
        <v>0</v>
      </c>
      <c r="I87">
        <f t="shared" si="5"/>
        <v>-16.033893368010297</v>
      </c>
    </row>
    <row r="88" spans="1:9" ht="12.75">
      <c r="A88">
        <v>86</v>
      </c>
      <c r="B88">
        <v>-8481920.14564</v>
      </c>
      <c r="C88">
        <v>0</v>
      </c>
      <c r="D88">
        <f t="shared" si="3"/>
        <v>-8261174.939860213</v>
      </c>
      <c r="E88">
        <v>-7790914.15200003</v>
      </c>
      <c r="F88" s="1">
        <v>466.162</v>
      </c>
      <c r="H88">
        <f t="shared" si="4"/>
        <v>0</v>
      </c>
      <c r="I88">
        <f t="shared" si="5"/>
        <v>-17.721682462020098</v>
      </c>
    </row>
    <row r="89" spans="1:9" ht="12.75">
      <c r="A89">
        <v>87</v>
      </c>
      <c r="B89">
        <v>-15316701.143839998</v>
      </c>
      <c r="C89">
        <v>0</v>
      </c>
      <c r="D89">
        <f t="shared" si="3"/>
        <v>-7546470.442984315</v>
      </c>
      <c r="E89">
        <v>-7116893.63800003</v>
      </c>
      <c r="F89" s="1">
        <v>376.412</v>
      </c>
      <c r="H89">
        <f t="shared" si="4"/>
        <v>0</v>
      </c>
      <c r="I89">
        <f t="shared" si="5"/>
        <v>-20.048432151430653</v>
      </c>
    </row>
    <row r="90" spans="1:9" ht="12.75">
      <c r="A90">
        <v>88</v>
      </c>
      <c r="B90">
        <v>-72308.0606332</v>
      </c>
      <c r="C90">
        <v>0</v>
      </c>
      <c r="D90">
        <f t="shared" si="3"/>
        <v>-6151163.719755314</v>
      </c>
      <c r="E90">
        <v>-5801013.63600003</v>
      </c>
      <c r="F90" s="1">
        <v>300.349</v>
      </c>
      <c r="H90">
        <f t="shared" si="4"/>
        <v>0</v>
      </c>
      <c r="I90">
        <f t="shared" si="5"/>
        <v>-20.480053936438324</v>
      </c>
    </row>
    <row r="91" spans="1:9" ht="12.75">
      <c r="A91">
        <v>89</v>
      </c>
      <c r="B91">
        <v>-1644252.68799</v>
      </c>
      <c r="C91">
        <v>0</v>
      </c>
      <c r="D91">
        <f t="shared" si="3"/>
        <v>-3642720.972042619</v>
      </c>
      <c r="E91">
        <v>-3435361.98899988</v>
      </c>
      <c r="F91" s="1">
        <v>236.435</v>
      </c>
      <c r="H91">
        <f t="shared" si="4"/>
        <v>0</v>
      </c>
      <c r="I91">
        <f t="shared" si="5"/>
        <v>-15.406860118183088</v>
      </c>
    </row>
    <row r="92" spans="1:9" ht="12.75">
      <c r="A92">
        <v>90</v>
      </c>
      <c r="B92">
        <v>-3489886.14</v>
      </c>
      <c r="C92">
        <v>0</v>
      </c>
      <c r="D92">
        <f t="shared" si="3"/>
        <v>-1134278.2243299237</v>
      </c>
      <c r="E92">
        <v>-1069710.34199973</v>
      </c>
      <c r="F92" s="1">
        <v>663</v>
      </c>
      <c r="H92">
        <f t="shared" si="4"/>
        <v>0</v>
      </c>
      <c r="I92">
        <f t="shared" si="5"/>
        <v>-1.7108268843588594</v>
      </c>
    </row>
    <row r="93" spans="3:5" ht="12.75">
      <c r="C93">
        <f>SUM(C3:C92)</f>
        <v>4158959970.082087</v>
      </c>
      <c r="D93">
        <f t="shared" si="3"/>
        <v>-4158959970.082087</v>
      </c>
      <c r="E93">
        <f>SUM(E22:E92)</f>
        <v>-3922214494.2329993</v>
      </c>
    </row>
    <row r="94" ht="12.75">
      <c r="C94">
        <f>C93/10000000</f>
        <v>415.8959970082087</v>
      </c>
    </row>
    <row r="95" ht="12.75">
      <c r="C95">
        <f>C93/-E93</f>
        <v>1.0603601552636106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7"/>
  <sheetViews>
    <sheetView workbookViewId="0" topLeftCell="A1">
      <selection activeCell="F4" sqref="F4:F94"/>
    </sheetView>
  </sheetViews>
  <sheetFormatPr defaultColWidth="9.140625" defaultRowHeight="12.75"/>
  <cols>
    <col min="2" max="2" width="18.8515625" style="0" customWidth="1"/>
    <col min="3" max="3" width="18.28125" style="0" customWidth="1"/>
    <col min="5" max="6" width="15.140625" style="0" customWidth="1"/>
    <col min="7" max="7" width="13.28125" style="0" customWidth="1"/>
    <col min="8" max="8" width="12.140625" style="0" customWidth="1"/>
    <col min="9" max="9" width="11.57421875" style="0" customWidth="1"/>
  </cols>
  <sheetData>
    <row r="1" spans="5:8" ht="12.75">
      <c r="E1" t="s">
        <v>17</v>
      </c>
      <c r="G1" t="s">
        <v>18</v>
      </c>
      <c r="H1" t="s">
        <v>21</v>
      </c>
    </row>
    <row r="3" spans="1:9" ht="12.75">
      <c r="A3" t="s">
        <v>0</v>
      </c>
      <c r="B3" t="s">
        <v>4</v>
      </c>
      <c r="C3" t="s">
        <v>5</v>
      </c>
      <c r="D3" t="s">
        <v>1</v>
      </c>
      <c r="E3" t="s">
        <v>19</v>
      </c>
      <c r="F3" t="s">
        <v>16</v>
      </c>
      <c r="G3" t="s">
        <v>20</v>
      </c>
      <c r="H3" t="s">
        <v>12</v>
      </c>
      <c r="I3" t="s">
        <v>15</v>
      </c>
    </row>
    <row r="4" spans="1:9" ht="12.75">
      <c r="A4">
        <v>0</v>
      </c>
      <c r="B4">
        <v>134320219.76761803</v>
      </c>
      <c r="C4">
        <v>0</v>
      </c>
      <c r="D4" s="1">
        <v>25755.294</v>
      </c>
      <c r="E4">
        <v>132056153.60419</v>
      </c>
      <c r="F4">
        <f>G4*$E$97</f>
        <v>0</v>
      </c>
      <c r="G4">
        <v>0</v>
      </c>
      <c r="H4">
        <f>(E4/D4)/1000</f>
        <v>5.127340173410174</v>
      </c>
      <c r="I4">
        <f>(F4/D4)/1000</f>
        <v>0</v>
      </c>
    </row>
    <row r="5" spans="1:9" ht="12.75">
      <c r="A5">
        <v>1</v>
      </c>
      <c r="B5">
        <v>127409715.865835</v>
      </c>
      <c r="C5">
        <v>0</v>
      </c>
      <c r="D5" s="1">
        <v>25525.505</v>
      </c>
      <c r="E5">
        <v>130703134.438487</v>
      </c>
      <c r="F5">
        <f aca="true" t="shared" si="0" ref="F5:F68">G5*$E$97</f>
        <v>0</v>
      </c>
      <c r="G5">
        <v>0</v>
      </c>
      <c r="H5">
        <f aca="true" t="shared" si="1" ref="H5:H68">(E5/D5)/1000</f>
        <v>5.120491619597222</v>
      </c>
      <c r="I5">
        <f aca="true" t="shared" si="2" ref="I5:I68">(F5/D5)/1000</f>
        <v>0</v>
      </c>
    </row>
    <row r="6" spans="1:9" ht="12.75">
      <c r="A6">
        <v>2</v>
      </c>
      <c r="B6">
        <v>125161022.38399999</v>
      </c>
      <c r="C6">
        <v>0</v>
      </c>
      <c r="D6" s="1">
        <v>25348</v>
      </c>
      <c r="E6">
        <v>129350115.272784</v>
      </c>
      <c r="F6">
        <f t="shared" si="0"/>
        <v>0</v>
      </c>
      <c r="G6">
        <v>0</v>
      </c>
      <c r="H6">
        <f t="shared" si="1"/>
        <v>5.102971251096101</v>
      </c>
      <c r="I6">
        <f t="shared" si="2"/>
        <v>0</v>
      </c>
    </row>
    <row r="7" spans="1:9" ht="12.75">
      <c r="A7">
        <v>3</v>
      </c>
      <c r="B7">
        <v>137172107.070932</v>
      </c>
      <c r="C7">
        <v>0</v>
      </c>
      <c r="D7" s="1">
        <v>25213.403</v>
      </c>
      <c r="E7">
        <v>129776248.700068</v>
      </c>
      <c r="F7">
        <f t="shared" si="0"/>
        <v>0</v>
      </c>
      <c r="G7">
        <v>0</v>
      </c>
      <c r="H7">
        <f t="shared" si="1"/>
        <v>5.14711356892475</v>
      </c>
      <c r="I7">
        <f t="shared" si="2"/>
        <v>0</v>
      </c>
    </row>
    <row r="8" spans="1:9" ht="12.75">
      <c r="A8">
        <v>4</v>
      </c>
      <c r="B8">
        <v>122686302.18666199</v>
      </c>
      <c r="C8">
        <v>0</v>
      </c>
      <c r="D8" s="1">
        <v>25112.338</v>
      </c>
      <c r="E8">
        <v>133383798.643722</v>
      </c>
      <c r="F8">
        <f t="shared" si="0"/>
        <v>0</v>
      </c>
      <c r="G8">
        <v>0</v>
      </c>
      <c r="H8">
        <f t="shared" si="1"/>
        <v>5.311484683095696</v>
      </c>
      <c r="I8">
        <f t="shared" si="2"/>
        <v>0</v>
      </c>
    </row>
    <row r="9" spans="1:9" ht="12.75">
      <c r="A9">
        <v>5</v>
      </c>
      <c r="B9">
        <v>136449599.477406</v>
      </c>
      <c r="C9">
        <v>0</v>
      </c>
      <c r="D9" s="1">
        <v>25035.434</v>
      </c>
      <c r="E9">
        <v>138864587.26652</v>
      </c>
      <c r="F9">
        <f t="shared" si="0"/>
        <v>0</v>
      </c>
      <c r="G9">
        <v>0</v>
      </c>
      <c r="H9">
        <f t="shared" si="1"/>
        <v>5.54672178906585</v>
      </c>
      <c r="I9">
        <f t="shared" si="2"/>
        <v>0</v>
      </c>
    </row>
    <row r="10" spans="1:9" ht="12.75">
      <c r="A10">
        <v>6</v>
      </c>
      <c r="B10">
        <v>145441180.219285</v>
      </c>
      <c r="C10">
        <v>0</v>
      </c>
      <c r="D10" s="1">
        <v>24973.309</v>
      </c>
      <c r="E10">
        <v>145466373.209674</v>
      </c>
      <c r="F10">
        <f t="shared" si="0"/>
        <v>0</v>
      </c>
      <c r="G10">
        <v>0</v>
      </c>
      <c r="H10">
        <f t="shared" si="1"/>
        <v>5.8248737966472115</v>
      </c>
      <c r="I10">
        <f t="shared" si="2"/>
        <v>0</v>
      </c>
    </row>
    <row r="11" spans="1:9" ht="12.75">
      <c r="A11">
        <v>7</v>
      </c>
      <c r="B11">
        <v>152560442.98993</v>
      </c>
      <c r="C11">
        <v>0</v>
      </c>
      <c r="D11" s="1">
        <v>24916.594</v>
      </c>
      <c r="E11">
        <v>155494939.545252</v>
      </c>
      <c r="F11">
        <f t="shared" si="0"/>
        <v>-1174.3040369503299</v>
      </c>
      <c r="G11">
        <v>-1042.54028848942</v>
      </c>
      <c r="H11">
        <f t="shared" si="1"/>
        <v>6.240617780474008</v>
      </c>
      <c r="I11">
        <f t="shared" si="2"/>
        <v>-4.712939645564437E-05</v>
      </c>
    </row>
    <row r="12" spans="1:9" ht="12.75">
      <c r="A12">
        <v>8</v>
      </c>
      <c r="B12">
        <v>170194973.416119</v>
      </c>
      <c r="C12">
        <v>0</v>
      </c>
      <c r="D12" s="1">
        <v>24855.913</v>
      </c>
      <c r="E12">
        <v>167086310.550487</v>
      </c>
      <c r="F12">
        <f t="shared" si="0"/>
        <v>-1178.0385473053525</v>
      </c>
      <c r="G12">
        <v>-1045.85576504437</v>
      </c>
      <c r="H12">
        <f t="shared" si="1"/>
        <v>6.722195662275089</v>
      </c>
      <c r="I12">
        <f t="shared" si="2"/>
        <v>-4.7394700299496236E-05</v>
      </c>
    </row>
    <row r="13" spans="1:9" ht="12.75">
      <c r="A13">
        <v>9</v>
      </c>
      <c r="B13">
        <v>172827364.38282</v>
      </c>
      <c r="C13">
        <v>0</v>
      </c>
      <c r="D13" s="1">
        <v>24781.89</v>
      </c>
      <c r="E13">
        <v>180163990.70789</v>
      </c>
      <c r="F13">
        <f t="shared" si="0"/>
        <v>-1641.8604657821231</v>
      </c>
      <c r="G13">
        <v>-1457.6341644036</v>
      </c>
      <c r="H13">
        <f t="shared" si="1"/>
        <v>7.269985893242606</v>
      </c>
      <c r="I13">
        <f t="shared" si="2"/>
        <v>-6.625243134329638E-05</v>
      </c>
    </row>
    <row r="14" spans="1:9" ht="12.75">
      <c r="A14">
        <v>10</v>
      </c>
      <c r="B14">
        <v>194409364.60715398</v>
      </c>
      <c r="C14">
        <v>0</v>
      </c>
      <c r="D14" s="1">
        <v>24704.154</v>
      </c>
      <c r="E14">
        <v>191990115.641154</v>
      </c>
      <c r="F14">
        <f t="shared" si="0"/>
        <v>-1652.0068140633398</v>
      </c>
      <c r="G14">
        <v>-1466.64203334671</v>
      </c>
      <c r="H14">
        <f t="shared" si="1"/>
        <v>7.771572167221513</v>
      </c>
      <c r="I14">
        <f t="shared" si="2"/>
        <v>-6.687162062150924E-05</v>
      </c>
    </row>
    <row r="15" spans="1:9" ht="12.75">
      <c r="A15">
        <v>11</v>
      </c>
      <c r="B15">
        <v>210828469.01574</v>
      </c>
      <c r="C15">
        <v>0</v>
      </c>
      <c r="D15" s="1">
        <v>24632.34</v>
      </c>
      <c r="E15">
        <v>200845883.615906</v>
      </c>
      <c r="F15">
        <f t="shared" si="0"/>
        <v>-7508.549737326408</v>
      </c>
      <c r="G15">
        <v>-6666.0467502255</v>
      </c>
      <c r="H15">
        <f t="shared" si="1"/>
        <v>8.153747618614634</v>
      </c>
      <c r="I15">
        <f t="shared" si="2"/>
        <v>-0.0003048248659009419</v>
      </c>
    </row>
    <row r="16" spans="1:9" ht="12.75">
      <c r="A16">
        <v>12</v>
      </c>
      <c r="B16">
        <v>211673229.49146</v>
      </c>
      <c r="C16">
        <v>-11497.3970218074</v>
      </c>
      <c r="D16" s="1">
        <v>24462.042</v>
      </c>
      <c r="E16">
        <v>211262558.278682</v>
      </c>
      <c r="F16">
        <f t="shared" si="0"/>
        <v>-13119.681015339356</v>
      </c>
      <c r="G16">
        <v>-11647.5764369697</v>
      </c>
      <c r="H16">
        <f t="shared" si="1"/>
        <v>8.636341899776069</v>
      </c>
      <c r="I16">
        <f t="shared" si="2"/>
        <v>-0.0005363281207406706</v>
      </c>
    </row>
    <row r="17" spans="1:9" ht="12.75">
      <c r="A17">
        <v>13</v>
      </c>
      <c r="B17">
        <v>214403354.233752</v>
      </c>
      <c r="C17">
        <v>0</v>
      </c>
      <c r="D17" s="1">
        <v>24145.876</v>
      </c>
      <c r="E17">
        <v>219991161.020271</v>
      </c>
      <c r="F17">
        <f t="shared" si="0"/>
        <v>-27463.749162621876</v>
      </c>
      <c r="G17">
        <v>-24382.1566426344</v>
      </c>
      <c r="H17">
        <f t="shared" si="1"/>
        <v>9.110920681455955</v>
      </c>
      <c r="I17">
        <f t="shared" si="2"/>
        <v>-0.001137409517162346</v>
      </c>
    </row>
    <row r="18" spans="1:9" ht="12.75">
      <c r="A18">
        <v>14</v>
      </c>
      <c r="B18">
        <v>224974829.063712</v>
      </c>
      <c r="C18">
        <v>-4537.7132852574005</v>
      </c>
      <c r="D18" s="1">
        <v>23731.482</v>
      </c>
      <c r="E18">
        <v>225369985.214654</v>
      </c>
      <c r="F18">
        <f t="shared" si="0"/>
        <v>-217254.55802086054</v>
      </c>
      <c r="G18">
        <v>-192877.331992251</v>
      </c>
      <c r="H18">
        <f t="shared" si="1"/>
        <v>9.496667136702797</v>
      </c>
      <c r="I18">
        <f t="shared" si="2"/>
        <v>-0.009154698304170828</v>
      </c>
    </row>
    <row r="19" spans="1:9" ht="12.75">
      <c r="A19">
        <v>15</v>
      </c>
      <c r="B19">
        <v>238139437.74016002</v>
      </c>
      <c r="C19">
        <v>0</v>
      </c>
      <c r="D19" s="1">
        <v>23312.629</v>
      </c>
      <c r="E19">
        <v>235332319.64613</v>
      </c>
      <c r="F19">
        <f t="shared" si="0"/>
        <v>-348955.1374011915</v>
      </c>
      <c r="G19">
        <v>-309800.339749229</v>
      </c>
      <c r="H19">
        <f t="shared" si="1"/>
        <v>10.094628093902665</v>
      </c>
      <c r="I19">
        <f t="shared" si="2"/>
        <v>-0.014968502153969486</v>
      </c>
    </row>
    <row r="20" spans="1:9" ht="12.75">
      <c r="A20">
        <v>16</v>
      </c>
      <c r="B20">
        <v>237660458.65818998</v>
      </c>
      <c r="C20">
        <v>-58263.211899464</v>
      </c>
      <c r="D20" s="1">
        <v>22869.053</v>
      </c>
      <c r="E20">
        <v>244066899.895995</v>
      </c>
      <c r="F20">
        <f t="shared" si="0"/>
        <v>-671244.7665636707</v>
      </c>
      <c r="G20">
        <v>-595927.196501584</v>
      </c>
      <c r="H20">
        <f t="shared" si="1"/>
        <v>10.672365834125051</v>
      </c>
      <c r="I20">
        <f t="shared" si="2"/>
        <v>-0.029351664302132263</v>
      </c>
    </row>
    <row r="21" spans="1:9" ht="12.75">
      <c r="A21">
        <v>17</v>
      </c>
      <c r="B21">
        <v>261484894.56960002</v>
      </c>
      <c r="C21">
        <v>-55192.670034528</v>
      </c>
      <c r="D21" s="1">
        <v>22445.826</v>
      </c>
      <c r="E21">
        <v>257664821.542502</v>
      </c>
      <c r="F21">
        <f t="shared" si="0"/>
        <v>-1585974.9616340993</v>
      </c>
      <c r="G21">
        <v>-1408019.33912533</v>
      </c>
      <c r="H21">
        <f t="shared" si="1"/>
        <v>11.479409202517296</v>
      </c>
      <c r="I21">
        <f t="shared" si="2"/>
        <v>-0.07065790145722857</v>
      </c>
    </row>
    <row r="22" spans="1:9" ht="12.75">
      <c r="A22">
        <v>18</v>
      </c>
      <c r="B22">
        <v>258078975.2552</v>
      </c>
      <c r="C22">
        <v>-141214.530250144</v>
      </c>
      <c r="D22" s="1">
        <v>22074.352</v>
      </c>
      <c r="E22">
        <v>267470067.803444</v>
      </c>
      <c r="F22">
        <f t="shared" si="0"/>
        <v>-2552958.772816654</v>
      </c>
      <c r="G22">
        <v>-2266501.93796996</v>
      </c>
      <c r="H22">
        <f t="shared" si="1"/>
        <v>12.116780044254256</v>
      </c>
      <c r="I22">
        <f t="shared" si="2"/>
        <v>-0.11565271645648552</v>
      </c>
    </row>
    <row r="23" spans="1:9" ht="12.75">
      <c r="A23">
        <v>19</v>
      </c>
      <c r="B23">
        <v>292941533.368</v>
      </c>
      <c r="C23">
        <v>-1869514.5670519997</v>
      </c>
      <c r="D23" s="1">
        <v>21731.6</v>
      </c>
      <c r="E23">
        <v>280837706.410579</v>
      </c>
      <c r="F23">
        <f t="shared" si="0"/>
        <v>-4177412.446204323</v>
      </c>
      <c r="G23">
        <v>-3708682.45340909</v>
      </c>
      <c r="H23">
        <f t="shared" si="1"/>
        <v>12.923011025906009</v>
      </c>
      <c r="I23">
        <f t="shared" si="2"/>
        <v>-0.1922275601522356</v>
      </c>
    </row>
    <row r="24" spans="1:9" ht="12.75">
      <c r="A24">
        <v>20</v>
      </c>
      <c r="B24">
        <v>287180134.05227995</v>
      </c>
      <c r="C24">
        <v>-1281762.2686581297</v>
      </c>
      <c r="D24" s="1">
        <v>21364.581</v>
      </c>
      <c r="E24">
        <v>284556024.862591</v>
      </c>
      <c r="F24">
        <f t="shared" si="0"/>
        <v>-7013197.611676268</v>
      </c>
      <c r="G24">
        <v>-6226276.01647217</v>
      </c>
      <c r="H24">
        <f t="shared" si="1"/>
        <v>13.3190547880434</v>
      </c>
      <c r="I24">
        <f t="shared" si="2"/>
        <v>-0.32826282021052827</v>
      </c>
    </row>
    <row r="25" spans="1:9" ht="12.75">
      <c r="A25">
        <v>21</v>
      </c>
      <c r="B25">
        <v>304494125.09852</v>
      </c>
      <c r="C25">
        <v>-3146440.4119189996</v>
      </c>
      <c r="D25" s="1">
        <v>20985.643</v>
      </c>
      <c r="E25">
        <v>286541477.728616</v>
      </c>
      <c r="F25">
        <f t="shared" si="0"/>
        <v>-10034808.85588641</v>
      </c>
      <c r="G25">
        <v>-8908844.89056262</v>
      </c>
      <c r="H25">
        <f t="shared" si="1"/>
        <v>13.654167171747657</v>
      </c>
      <c r="I25">
        <f t="shared" si="2"/>
        <v>-0.4781749530327191</v>
      </c>
    </row>
    <row r="26" spans="1:9" ht="12.75">
      <c r="A26">
        <v>22</v>
      </c>
      <c r="B26">
        <v>280017319.58138</v>
      </c>
      <c r="C26">
        <v>-8945560.810744</v>
      </c>
      <c r="D26" s="1">
        <v>20590.826</v>
      </c>
      <c r="E26">
        <v>282205826.881054</v>
      </c>
      <c r="F26">
        <f t="shared" si="0"/>
        <v>-15130447.484981915</v>
      </c>
      <c r="G26">
        <v>-13432723.2042329</v>
      </c>
      <c r="H26">
        <f t="shared" si="1"/>
        <v>13.705415551617694</v>
      </c>
      <c r="I26">
        <f t="shared" si="2"/>
        <v>-0.7348149843518621</v>
      </c>
    </row>
    <row r="27" spans="1:9" ht="12.75">
      <c r="A27">
        <v>23</v>
      </c>
      <c r="B27">
        <v>268033335.45575002</v>
      </c>
      <c r="C27">
        <v>-9463495.537858002</v>
      </c>
      <c r="D27" s="1">
        <v>20173.435</v>
      </c>
      <c r="E27">
        <v>267845966.337296</v>
      </c>
      <c r="F27">
        <f t="shared" si="0"/>
        <v>-19697611.216866978</v>
      </c>
      <c r="G27">
        <v>-17487424.5803632</v>
      </c>
      <c r="H27">
        <f t="shared" si="1"/>
        <v>13.277162086540839</v>
      </c>
      <c r="I27">
        <f t="shared" si="2"/>
        <v>-0.9764133483894526</v>
      </c>
    </row>
    <row r="28" spans="1:9" ht="12.75">
      <c r="A28">
        <v>24</v>
      </c>
      <c r="B28">
        <v>271291863.681</v>
      </c>
      <c r="C28">
        <v>-15910119.902549598</v>
      </c>
      <c r="D28" s="1">
        <v>19740.367</v>
      </c>
      <c r="E28">
        <v>251892920.744081</v>
      </c>
      <c r="F28">
        <f t="shared" si="0"/>
        <v>-25821240.555111915</v>
      </c>
      <c r="G28">
        <v>-22923947.0617776</v>
      </c>
      <c r="H28">
        <f t="shared" si="1"/>
        <v>12.760295730270922</v>
      </c>
      <c r="I28">
        <f t="shared" si="2"/>
        <v>-1.3080425786973422</v>
      </c>
    </row>
    <row r="29" spans="1:9" ht="12.75">
      <c r="A29">
        <v>25</v>
      </c>
      <c r="B29">
        <v>215365950.5512</v>
      </c>
      <c r="C29">
        <v>-27809511.391976</v>
      </c>
      <c r="D29" s="1">
        <v>19308.232</v>
      </c>
      <c r="E29">
        <v>238922808.17935</v>
      </c>
      <c r="F29">
        <f t="shared" si="0"/>
        <v>-32837051.351663537</v>
      </c>
      <c r="G29">
        <v>-29152543.048571</v>
      </c>
      <c r="H29">
        <f t="shared" si="1"/>
        <v>12.374142188645237</v>
      </c>
      <c r="I29">
        <f t="shared" si="2"/>
        <v>-1.7006762375583397</v>
      </c>
    </row>
    <row r="30" spans="1:9" ht="12.75">
      <c r="A30">
        <v>26</v>
      </c>
      <c r="B30">
        <v>224745161.14368</v>
      </c>
      <c r="C30">
        <v>-29559101.803456005</v>
      </c>
      <c r="D30" s="1">
        <v>18877.328</v>
      </c>
      <c r="E30">
        <v>224615460.82423</v>
      </c>
      <c r="F30">
        <f t="shared" si="0"/>
        <v>-40827303.21794793</v>
      </c>
      <c r="G30">
        <v>-36246242.1449419</v>
      </c>
      <c r="H30">
        <f t="shared" si="1"/>
        <v>11.898689307312452</v>
      </c>
      <c r="I30">
        <f t="shared" si="2"/>
        <v>-2.162769180995739</v>
      </c>
    </row>
    <row r="31" spans="1:9" ht="12.75">
      <c r="A31">
        <v>27</v>
      </c>
      <c r="B31">
        <v>215199505.34627998</v>
      </c>
      <c r="C31">
        <v>-49972557.280828</v>
      </c>
      <c r="D31" s="1">
        <v>18438.602</v>
      </c>
      <c r="E31">
        <v>206801541.669152</v>
      </c>
      <c r="F31">
        <f t="shared" si="0"/>
        <v>-50548134.180636466</v>
      </c>
      <c r="G31">
        <v>-44876339.2895597</v>
      </c>
      <c r="H31">
        <f t="shared" si="1"/>
        <v>11.2156844466382</v>
      </c>
      <c r="I31">
        <f t="shared" si="2"/>
        <v>-2.74142986440276</v>
      </c>
    </row>
    <row r="32" spans="1:9" ht="12.75">
      <c r="A32">
        <v>28</v>
      </c>
      <c r="B32">
        <v>196508037.93012002</v>
      </c>
      <c r="C32">
        <v>-44574611.230222</v>
      </c>
      <c r="D32" s="1">
        <v>17990.398</v>
      </c>
      <c r="E32">
        <v>192742871.362404</v>
      </c>
      <c r="F32">
        <f t="shared" si="0"/>
        <v>-58641246.16425395</v>
      </c>
      <c r="G32">
        <v>-52061356.9993597</v>
      </c>
      <c r="H32">
        <f t="shared" si="1"/>
        <v>10.713652436283176</v>
      </c>
      <c r="I32">
        <f t="shared" si="2"/>
        <v>-3.2595858170705254</v>
      </c>
    </row>
    <row r="33" spans="1:9" ht="12.75">
      <c r="A33">
        <v>29</v>
      </c>
      <c r="B33">
        <v>182144640.40849996</v>
      </c>
      <c r="C33">
        <v>-59922410.58404999</v>
      </c>
      <c r="D33" s="1">
        <v>17538.85</v>
      </c>
      <c r="E33">
        <v>179923736.832314</v>
      </c>
      <c r="F33">
        <f t="shared" si="0"/>
        <v>-70586314.90807474</v>
      </c>
      <c r="G33">
        <v>-62666119.4989845</v>
      </c>
      <c r="H33">
        <f t="shared" si="1"/>
        <v>10.25858233762841</v>
      </c>
      <c r="I33">
        <f t="shared" si="2"/>
        <v>-4.024569165485465</v>
      </c>
    </row>
    <row r="34" spans="1:9" ht="12.75">
      <c r="A34">
        <v>30</v>
      </c>
      <c r="B34">
        <v>145082189.34994602</v>
      </c>
      <c r="C34">
        <v>-70332583.715952</v>
      </c>
      <c r="D34" s="1">
        <v>17090.894</v>
      </c>
      <c r="E34">
        <v>162499592.625119</v>
      </c>
      <c r="F34">
        <f t="shared" si="0"/>
        <v>-81825268.41960785</v>
      </c>
      <c r="G34">
        <v>-72643997.0056157</v>
      </c>
      <c r="H34">
        <f t="shared" si="1"/>
        <v>9.507963282969223</v>
      </c>
      <c r="I34">
        <f t="shared" si="2"/>
        <v>-4.787652911521647</v>
      </c>
    </row>
    <row r="35" spans="1:9" ht="12.75">
      <c r="A35">
        <v>31</v>
      </c>
      <c r="B35">
        <v>160712828.799726</v>
      </c>
      <c r="C35">
        <v>-79260766.387579</v>
      </c>
      <c r="D35" s="1">
        <v>16644.103</v>
      </c>
      <c r="E35">
        <v>149276749.029893</v>
      </c>
      <c r="F35">
        <f t="shared" si="0"/>
        <v>-92102232.06061114</v>
      </c>
      <c r="G35">
        <v>-81767825.5048445</v>
      </c>
      <c r="H35">
        <f t="shared" si="1"/>
        <v>8.968747010871839</v>
      </c>
      <c r="I35">
        <f t="shared" si="2"/>
        <v>-5.533625456452123</v>
      </c>
    </row>
    <row r="36" spans="1:9" ht="12.75">
      <c r="A36">
        <v>32</v>
      </c>
      <c r="B36">
        <v>128064111.17535001</v>
      </c>
      <c r="C36">
        <v>-98110507.54365</v>
      </c>
      <c r="D36" s="1">
        <v>16219.35</v>
      </c>
      <c r="E36">
        <v>139832483.502466</v>
      </c>
      <c r="F36">
        <f t="shared" si="0"/>
        <v>-111324347.60721345</v>
      </c>
      <c r="G36">
        <v>-98833107.796963</v>
      </c>
      <c r="H36">
        <f t="shared" si="1"/>
        <v>8.621337075928814</v>
      </c>
      <c r="I36">
        <f t="shared" si="2"/>
        <v>-6.863675030578504</v>
      </c>
    </row>
    <row r="37" spans="1:9" ht="12.75">
      <c r="A37">
        <v>33</v>
      </c>
      <c r="B37">
        <v>130387621.106344</v>
      </c>
      <c r="C37">
        <v>-87787537.57515</v>
      </c>
      <c r="D37" s="1">
        <v>15827.413</v>
      </c>
      <c r="E37">
        <v>130833475.635539</v>
      </c>
      <c r="F37">
        <f t="shared" si="0"/>
        <v>-121448219.4121149</v>
      </c>
      <c r="G37">
        <v>-107821022.255234</v>
      </c>
      <c r="H37">
        <f t="shared" si="1"/>
        <v>8.266257766543339</v>
      </c>
      <c r="I37">
        <f t="shared" si="2"/>
        <v>-7.673283019285268</v>
      </c>
    </row>
    <row r="38" spans="1:9" ht="12.75">
      <c r="A38">
        <v>34</v>
      </c>
      <c r="B38">
        <v>134908759.889334</v>
      </c>
      <c r="C38">
        <v>-126193512.31882799</v>
      </c>
      <c r="D38" s="1">
        <v>15459.666</v>
      </c>
      <c r="E38">
        <v>118069790.319895</v>
      </c>
      <c r="F38">
        <f t="shared" si="0"/>
        <v>-136856483.78520277</v>
      </c>
      <c r="G38">
        <v>-121500389.675581</v>
      </c>
      <c r="H38">
        <f t="shared" si="1"/>
        <v>7.637279506549172</v>
      </c>
      <c r="I38">
        <f t="shared" si="2"/>
        <v>-8.852486449914428</v>
      </c>
    </row>
    <row r="39" spans="1:9" ht="12.75">
      <c r="A39">
        <v>35</v>
      </c>
      <c r="B39">
        <v>100080866.521512</v>
      </c>
      <c r="C39">
        <v>-125652236.39240201</v>
      </c>
      <c r="D39" s="1">
        <v>15095.126</v>
      </c>
      <c r="E39">
        <v>114527009.550021</v>
      </c>
      <c r="F39">
        <f t="shared" si="0"/>
        <v>-150070112.9425727</v>
      </c>
      <c r="G39">
        <v>-133231372.726182</v>
      </c>
      <c r="H39">
        <f t="shared" si="1"/>
        <v>7.587019117960392</v>
      </c>
      <c r="I39">
        <f t="shared" si="2"/>
        <v>-9.94162704853028</v>
      </c>
    </row>
    <row r="40" spans="1:9" ht="12.75">
      <c r="A40">
        <v>36</v>
      </c>
      <c r="B40">
        <v>96895095.157028</v>
      </c>
      <c r="C40">
        <v>-128093464.973908</v>
      </c>
      <c r="D40" s="1">
        <v>14736.092</v>
      </c>
      <c r="E40">
        <v>107996683.70265</v>
      </c>
      <c r="F40">
        <f t="shared" si="0"/>
        <v>-158284215.79994634</v>
      </c>
      <c r="G40">
        <v>-140523805.429426</v>
      </c>
      <c r="H40">
        <f t="shared" si="1"/>
        <v>7.328719425927172</v>
      </c>
      <c r="I40">
        <f t="shared" si="2"/>
        <v>-10.74126137377171</v>
      </c>
    </row>
    <row r="41" spans="1:9" ht="12.75">
      <c r="A41">
        <v>37</v>
      </c>
      <c r="B41">
        <v>110376165.12338</v>
      </c>
      <c r="C41">
        <v>-217457497.87118</v>
      </c>
      <c r="D41" s="1">
        <v>14389.171</v>
      </c>
      <c r="E41">
        <v>98601583.4334815</v>
      </c>
      <c r="F41">
        <f t="shared" si="0"/>
        <v>-172950233.8153429</v>
      </c>
      <c r="G41">
        <v>-153544210.853962</v>
      </c>
      <c r="H41">
        <f t="shared" si="1"/>
        <v>6.852485347035037</v>
      </c>
      <c r="I41">
        <f t="shared" si="2"/>
        <v>-12.019471713508922</v>
      </c>
    </row>
    <row r="42" spans="1:9" ht="12.75">
      <c r="A42">
        <v>38</v>
      </c>
      <c r="B42">
        <v>97738489.344336</v>
      </c>
      <c r="C42">
        <v>-148667687.51136002</v>
      </c>
      <c r="D42" s="1">
        <v>14054.928</v>
      </c>
      <c r="E42">
        <v>95061163.084888</v>
      </c>
      <c r="F42">
        <f t="shared" si="0"/>
        <v>-181847807.43691006</v>
      </c>
      <c r="G42">
        <v>-161443424.923237</v>
      </c>
      <c r="H42">
        <f t="shared" si="1"/>
        <v>6.763546784792352</v>
      </c>
      <c r="I42">
        <f t="shared" si="2"/>
        <v>-12.93836634644518</v>
      </c>
    </row>
    <row r="43" spans="1:9" ht="12.75">
      <c r="A43">
        <v>39</v>
      </c>
      <c r="B43">
        <v>87911246.921044</v>
      </c>
      <c r="C43">
        <v>-195058669.07766</v>
      </c>
      <c r="D43" s="1">
        <v>13730.357</v>
      </c>
      <c r="E43">
        <v>94204957.879298</v>
      </c>
      <c r="F43">
        <f t="shared" si="0"/>
        <v>-190597155.85528034</v>
      </c>
      <c r="G43">
        <v>-169211045.519919</v>
      </c>
      <c r="H43">
        <f t="shared" si="1"/>
        <v>6.861071265612249</v>
      </c>
      <c r="I43">
        <f t="shared" si="2"/>
        <v>-13.881442110739025</v>
      </c>
    </row>
    <row r="44" spans="1:9" ht="12.75">
      <c r="A44">
        <v>40</v>
      </c>
      <c r="B44">
        <v>82377973.68723</v>
      </c>
      <c r="C44">
        <v>-188901916.98575</v>
      </c>
      <c r="D44" s="1">
        <v>13409.615</v>
      </c>
      <c r="E44">
        <v>88051980.1177689</v>
      </c>
      <c r="F44">
        <f t="shared" si="0"/>
        <v>-200965197.89370322</v>
      </c>
      <c r="G44">
        <v>-178415732.890218</v>
      </c>
      <c r="H44">
        <f t="shared" si="1"/>
        <v>6.566331704360557</v>
      </c>
      <c r="I44">
        <f t="shared" si="2"/>
        <v>-14.986649347777936</v>
      </c>
    </row>
    <row r="45" spans="1:9" ht="12.75">
      <c r="A45">
        <v>41</v>
      </c>
      <c r="B45">
        <v>92640455.98980899</v>
      </c>
      <c r="C45">
        <v>-150301282.22928</v>
      </c>
      <c r="D45" s="1">
        <v>13091.169</v>
      </c>
      <c r="E45">
        <v>86503841.7741577</v>
      </c>
      <c r="F45">
        <f t="shared" si="0"/>
        <v>-212222638.78614324</v>
      </c>
      <c r="G45">
        <v>-188410023.386005</v>
      </c>
      <c r="H45">
        <f t="shared" si="1"/>
        <v>6.60780116536252</v>
      </c>
      <c r="I45">
        <f t="shared" si="2"/>
        <v>-16.21112971547027</v>
      </c>
    </row>
    <row r="46" spans="1:9" ht="12.75">
      <c r="A46">
        <v>42</v>
      </c>
      <c r="B46">
        <v>79596608.43675199</v>
      </c>
      <c r="C46">
        <v>-222591733.84811</v>
      </c>
      <c r="D46" s="1">
        <v>12777.523</v>
      </c>
      <c r="E46">
        <v>86056536.4932717</v>
      </c>
      <c r="F46">
        <f t="shared" si="0"/>
        <v>-219242762.00457457</v>
      </c>
      <c r="G46">
        <v>-194642447.915841</v>
      </c>
      <c r="H46">
        <f t="shared" si="1"/>
        <v>6.734993667651524</v>
      </c>
      <c r="I46">
        <f t="shared" si="2"/>
        <v>-17.15847132535583</v>
      </c>
    </row>
    <row r="47" spans="1:9" ht="12.75">
      <c r="A47">
        <v>43</v>
      </c>
      <c r="B47">
        <v>89997279.31799999</v>
      </c>
      <c r="C47">
        <v>-184819849.17299998</v>
      </c>
      <c r="D47" s="1">
        <v>12468.451</v>
      </c>
      <c r="E47">
        <v>83838671.6836876</v>
      </c>
      <c r="F47">
        <f t="shared" si="0"/>
        <v>-224490735.25579268</v>
      </c>
      <c r="G47">
        <v>-199301568.020306</v>
      </c>
      <c r="H47">
        <f t="shared" si="1"/>
        <v>6.724064736163907</v>
      </c>
      <c r="I47">
        <f t="shared" si="2"/>
        <v>-18.0047012460323</v>
      </c>
    </row>
    <row r="48" spans="1:9" ht="12.75">
      <c r="A48">
        <v>44</v>
      </c>
      <c r="B48">
        <v>85668138.661375</v>
      </c>
      <c r="C48">
        <v>-173190730.54525</v>
      </c>
      <c r="D48" s="1">
        <v>12160.349</v>
      </c>
      <c r="E48">
        <v>81793363.5650377</v>
      </c>
      <c r="F48">
        <f t="shared" si="0"/>
        <v>-226981072.31784773</v>
      </c>
      <c r="G48">
        <v>-201512474.767977</v>
      </c>
      <c r="H48">
        <f t="shared" si="1"/>
        <v>6.726234877390254</v>
      </c>
      <c r="I48">
        <f t="shared" si="2"/>
        <v>-18.665670888051626</v>
      </c>
    </row>
    <row r="49" spans="1:9" ht="12.75">
      <c r="A49">
        <v>45</v>
      </c>
      <c r="B49">
        <v>71277942.326096</v>
      </c>
      <c r="C49">
        <v>-227687892.08396</v>
      </c>
      <c r="D49" s="1">
        <v>11846.164</v>
      </c>
      <c r="E49">
        <v>83282741.5948883</v>
      </c>
      <c r="F49">
        <f t="shared" si="0"/>
        <v>-231549825.75279903</v>
      </c>
      <c r="G49">
        <v>-205568587.473236</v>
      </c>
      <c r="H49">
        <f t="shared" si="1"/>
        <v>7.0303552774457865</v>
      </c>
      <c r="I49">
        <f t="shared" si="2"/>
        <v>-19.546397108194604</v>
      </c>
    </row>
    <row r="50" spans="1:9" ht="12.75">
      <c r="A50">
        <v>46</v>
      </c>
      <c r="B50">
        <v>82423227.800109</v>
      </c>
      <c r="C50">
        <v>-235959885.22359002</v>
      </c>
      <c r="D50" s="1">
        <v>11522.891</v>
      </c>
      <c r="E50">
        <v>80192739.0265632</v>
      </c>
      <c r="F50">
        <f t="shared" si="0"/>
        <v>-236197271.43047875</v>
      </c>
      <c r="G50">
        <v>-209694562.693529</v>
      </c>
      <c r="H50">
        <f t="shared" si="1"/>
        <v>6.959428760244561</v>
      </c>
      <c r="I50">
        <f t="shared" si="2"/>
        <v>-20.498091271580957</v>
      </c>
    </row>
    <row r="51" spans="1:9" ht="12.75">
      <c r="A51">
        <v>47</v>
      </c>
      <c r="B51">
        <v>87091584.143424</v>
      </c>
      <c r="C51">
        <v>-196769101.76847002</v>
      </c>
      <c r="D51" s="1">
        <v>11196.087</v>
      </c>
      <c r="E51">
        <v>81516698.8663736</v>
      </c>
      <c r="F51">
        <f t="shared" si="0"/>
        <v>-246091851.46646136</v>
      </c>
      <c r="G51">
        <v>-218478913.25404</v>
      </c>
      <c r="H51">
        <f t="shared" si="1"/>
        <v>7.280820421132276</v>
      </c>
      <c r="I51">
        <f t="shared" si="2"/>
        <v>-21.98016605859363</v>
      </c>
    </row>
    <row r="52" spans="1:9" ht="12.75">
      <c r="A52">
        <v>48</v>
      </c>
      <c r="B52">
        <v>74501879.73635</v>
      </c>
      <c r="C52">
        <v>-268751240.7305</v>
      </c>
      <c r="D52" s="1">
        <v>10866.35</v>
      </c>
      <c r="E52">
        <v>80305542.90744</v>
      </c>
      <c r="F52">
        <f t="shared" si="0"/>
        <v>-251783274.67351764</v>
      </c>
      <c r="G52">
        <v>-223531725.648017</v>
      </c>
      <c r="H52">
        <f t="shared" si="1"/>
        <v>7.390295997040404</v>
      </c>
      <c r="I52">
        <f t="shared" si="2"/>
        <v>-23.170915226687676</v>
      </c>
    </row>
    <row r="53" spans="1:9" ht="12.75">
      <c r="A53">
        <v>49</v>
      </c>
      <c r="B53">
        <v>92287014.94495001</v>
      </c>
      <c r="C53">
        <v>-172280428.79110003</v>
      </c>
      <c r="D53" s="1">
        <v>10527.146</v>
      </c>
      <c r="E53">
        <v>77602252.330569</v>
      </c>
      <c r="F53">
        <f t="shared" si="0"/>
        <v>-261345861.8770599</v>
      </c>
      <c r="G53">
        <v>-232021334.904387</v>
      </c>
      <c r="H53">
        <f t="shared" si="1"/>
        <v>7.371632570743199</v>
      </c>
      <c r="I53">
        <f t="shared" si="2"/>
        <v>-24.825898859677626</v>
      </c>
    </row>
    <row r="54" spans="1:9" ht="12.75">
      <c r="A54">
        <v>50</v>
      </c>
      <c r="B54">
        <v>65187513.155250005</v>
      </c>
      <c r="C54">
        <v>-239622757.59225002</v>
      </c>
      <c r="D54" s="1">
        <v>10187.475</v>
      </c>
      <c r="E54">
        <v>71521224.997269</v>
      </c>
      <c r="F54">
        <f t="shared" si="0"/>
        <v>-262984891.2810489</v>
      </c>
      <c r="G54">
        <v>-233476455.66861</v>
      </c>
      <c r="H54">
        <f t="shared" si="1"/>
        <v>7.0205055715247395</v>
      </c>
      <c r="I54">
        <f t="shared" si="2"/>
        <v>-25.81453120435131</v>
      </c>
    </row>
    <row r="55" spans="1:9" ht="12.75">
      <c r="A55">
        <v>51</v>
      </c>
      <c r="B55">
        <v>68929539.022694</v>
      </c>
      <c r="C55">
        <v>-234024757.99007002</v>
      </c>
      <c r="D55" s="1">
        <v>9864.893</v>
      </c>
      <c r="E55">
        <v>71703235.0403345</v>
      </c>
      <c r="F55">
        <f t="shared" si="0"/>
        <v>-270105522.63274056</v>
      </c>
      <c r="G55">
        <v>-239798110.734106</v>
      </c>
      <c r="H55">
        <f t="shared" si="1"/>
        <v>7.2685263834422225</v>
      </c>
      <c r="I55">
        <f t="shared" si="2"/>
        <v>-27.380481737890168</v>
      </c>
    </row>
    <row r="56" spans="1:9" ht="12.75">
      <c r="A56">
        <v>52</v>
      </c>
      <c r="B56">
        <v>56643997.211424</v>
      </c>
      <c r="C56">
        <v>-247849290.62087998</v>
      </c>
      <c r="D56" s="1">
        <v>9458.088</v>
      </c>
      <c r="E56">
        <v>61506021.5509114</v>
      </c>
      <c r="F56">
        <f t="shared" si="0"/>
        <v>-272413233.5830591</v>
      </c>
      <c r="G56">
        <v>-241846883.082827</v>
      </c>
      <c r="H56">
        <f t="shared" si="1"/>
        <v>6.503007960056134</v>
      </c>
      <c r="I56">
        <f t="shared" si="2"/>
        <v>-28.802146224803476</v>
      </c>
    </row>
    <row r="57" spans="1:9" ht="12.75">
      <c r="A57">
        <v>53</v>
      </c>
      <c r="B57">
        <v>75856150.746054</v>
      </c>
      <c r="C57">
        <v>-278548605.21957</v>
      </c>
      <c r="D57" s="1">
        <v>8923.747</v>
      </c>
      <c r="E57">
        <v>57377269.4735009</v>
      </c>
      <c r="F57">
        <f t="shared" si="0"/>
        <v>-270428480.11578137</v>
      </c>
      <c r="G57">
        <v>-240084830.507644</v>
      </c>
      <c r="H57">
        <f t="shared" si="1"/>
        <v>6.429728394754009</v>
      </c>
      <c r="I57">
        <f t="shared" si="2"/>
        <v>-30.304364311962384</v>
      </c>
    </row>
    <row r="58" spans="1:9" ht="12.75">
      <c r="A58">
        <v>54</v>
      </c>
      <c r="B58">
        <v>40560230.325695</v>
      </c>
      <c r="C58">
        <v>-279108572.35625</v>
      </c>
      <c r="D58" s="1">
        <v>8317.633</v>
      </c>
      <c r="E58">
        <v>51111718.0847989</v>
      </c>
      <c r="F58">
        <f t="shared" si="0"/>
        <v>-266836874.72662562</v>
      </c>
      <c r="G58">
        <v>-236896224.149554</v>
      </c>
      <c r="H58">
        <f t="shared" si="1"/>
        <v>6.144983565011693</v>
      </c>
      <c r="I58">
        <f t="shared" si="2"/>
        <v>-32.08086660311</v>
      </c>
    </row>
    <row r="59" spans="1:9" ht="12.75">
      <c r="A59">
        <v>55</v>
      </c>
      <c r="B59">
        <v>44713831.66917</v>
      </c>
      <c r="C59">
        <v>-185201260.95468</v>
      </c>
      <c r="D59" s="1">
        <v>7729.518</v>
      </c>
      <c r="E59">
        <v>47044676.7845601</v>
      </c>
      <c r="F59">
        <f t="shared" si="0"/>
        <v>-262312169.8894472</v>
      </c>
      <c r="G59">
        <v>-232879217.532995</v>
      </c>
      <c r="H59">
        <f t="shared" si="1"/>
        <v>6.086366159514746</v>
      </c>
      <c r="I59">
        <f t="shared" si="2"/>
        <v>-33.93642008330238</v>
      </c>
    </row>
    <row r="60" spans="1:9" ht="12.75">
      <c r="A60">
        <v>56</v>
      </c>
      <c r="B60">
        <v>37651698.8863</v>
      </c>
      <c r="C60">
        <v>-300478756.633</v>
      </c>
      <c r="D60" s="1">
        <v>7130.3</v>
      </c>
      <c r="E60">
        <v>38018201.681337</v>
      </c>
      <c r="F60">
        <f t="shared" si="0"/>
        <v>-258934478.79329252</v>
      </c>
      <c r="G60">
        <v>-229880523.039056</v>
      </c>
      <c r="H60">
        <f t="shared" si="1"/>
        <v>5.331921753830414</v>
      </c>
      <c r="I60">
        <f t="shared" si="2"/>
        <v>-36.314668217787826</v>
      </c>
    </row>
    <row r="61" spans="1:9" ht="12.75">
      <c r="A61">
        <v>57</v>
      </c>
      <c r="B61">
        <v>36662303.620582</v>
      </c>
      <c r="C61">
        <v>-255620507.54978997</v>
      </c>
      <c r="D61" s="1">
        <v>6643.409</v>
      </c>
      <c r="E61">
        <v>34818487.6075707</v>
      </c>
      <c r="F61">
        <f t="shared" si="0"/>
        <v>-248461419.41304687</v>
      </c>
      <c r="G61">
        <v>-220582601.883983</v>
      </c>
      <c r="H61">
        <f t="shared" si="1"/>
        <v>5.241057355880197</v>
      </c>
      <c r="I61">
        <f t="shared" si="2"/>
        <v>-37.399687331164905</v>
      </c>
    </row>
    <row r="62" spans="1:9" ht="12.75">
      <c r="A62">
        <v>58</v>
      </c>
      <c r="B62">
        <v>30510867.04386</v>
      </c>
      <c r="C62">
        <v>-175221132.88386</v>
      </c>
      <c r="D62" s="1">
        <v>6335.826</v>
      </c>
      <c r="E62">
        <v>32816169.7319763</v>
      </c>
      <c r="F62">
        <f t="shared" si="0"/>
        <v>-237987634.8980773</v>
      </c>
      <c r="G62">
        <v>-211284036.958523</v>
      </c>
      <c r="H62">
        <f t="shared" si="1"/>
        <v>5.179461956811362</v>
      </c>
      <c r="I62">
        <f t="shared" si="2"/>
        <v>-37.562211288327255</v>
      </c>
    </row>
    <row r="63" spans="1:9" ht="12.75">
      <c r="A63">
        <v>59</v>
      </c>
      <c r="B63">
        <v>24583703.154865</v>
      </c>
      <c r="C63">
        <v>-229919345.46670002</v>
      </c>
      <c r="D63" s="1">
        <v>6147.415</v>
      </c>
      <c r="E63">
        <v>34038013.0741346</v>
      </c>
      <c r="F63">
        <f t="shared" si="0"/>
        <v>-225878453.25427204</v>
      </c>
      <c r="G63">
        <v>-200533575.981578</v>
      </c>
      <c r="H63">
        <f t="shared" si="1"/>
        <v>5.536963597566555</v>
      </c>
      <c r="I63">
        <f t="shared" si="2"/>
        <v>-36.743648062522546</v>
      </c>
    </row>
    <row r="64" spans="1:9" ht="12.75">
      <c r="A64">
        <v>60</v>
      </c>
      <c r="B64">
        <v>34602555.115125</v>
      </c>
      <c r="C64">
        <v>-134542562.03853</v>
      </c>
      <c r="D64" s="1">
        <v>5948.139</v>
      </c>
      <c r="E64">
        <v>33896810.4074811</v>
      </c>
      <c r="F64">
        <f t="shared" si="0"/>
        <v>-212852358.97204083</v>
      </c>
      <c r="G64">
        <v>-188969085.301502</v>
      </c>
      <c r="H64">
        <f t="shared" si="1"/>
        <v>5.6987253336684125</v>
      </c>
      <c r="I64">
        <f t="shared" si="2"/>
        <v>-35.784698200906334</v>
      </c>
    </row>
    <row r="65" spans="1:9" ht="12.75">
      <c r="A65">
        <v>61</v>
      </c>
      <c r="B65">
        <v>43774336.962598</v>
      </c>
      <c r="C65">
        <v>-208033789.94266003</v>
      </c>
      <c r="D65" s="1">
        <v>5760.502</v>
      </c>
      <c r="E65">
        <v>33138225.998016</v>
      </c>
      <c r="F65">
        <f t="shared" si="0"/>
        <v>-218611496.69826806</v>
      </c>
      <c r="G65">
        <v>-194082014.251439</v>
      </c>
      <c r="H65">
        <f t="shared" si="1"/>
        <v>5.752662875217472</v>
      </c>
      <c r="I65">
        <f t="shared" si="2"/>
        <v>-37.950077388787996</v>
      </c>
    </row>
    <row r="66" spans="1:9" ht="12.75">
      <c r="A66">
        <v>62</v>
      </c>
      <c r="B66">
        <v>36010940.710796</v>
      </c>
      <c r="C66">
        <v>-133929184.33636</v>
      </c>
      <c r="D66" s="1">
        <v>5568.788</v>
      </c>
      <c r="E66">
        <v>33798264.9306186</v>
      </c>
      <c r="F66">
        <f t="shared" si="0"/>
        <v>-197552739.71335614</v>
      </c>
      <c r="G66">
        <v>-175386172.381309</v>
      </c>
      <c r="H66">
        <f t="shared" si="1"/>
        <v>6.06923174856335</v>
      </c>
      <c r="I66">
        <f t="shared" si="2"/>
        <v>-35.474997380642996</v>
      </c>
    </row>
    <row r="67" spans="1:9" ht="12.75">
      <c r="A67">
        <v>63</v>
      </c>
      <c r="B67">
        <v>26623082.739344</v>
      </c>
      <c r="C67">
        <v>-145126573.28195</v>
      </c>
      <c r="D67" s="1">
        <v>5350.969</v>
      </c>
      <c r="E67">
        <v>32928674.0783125</v>
      </c>
      <c r="F67">
        <f t="shared" si="0"/>
        <v>-182657053.95219508</v>
      </c>
      <c r="G67">
        <v>-162161869.268958</v>
      </c>
      <c r="H67">
        <f t="shared" si="1"/>
        <v>6.153777769654898</v>
      </c>
      <c r="I67">
        <f t="shared" si="2"/>
        <v>-34.135322770921505</v>
      </c>
    </row>
    <row r="68" spans="1:9" ht="12.75">
      <c r="A68">
        <v>64</v>
      </c>
      <c r="B68">
        <v>27936623.564916</v>
      </c>
      <c r="C68">
        <v>-160069617.06774</v>
      </c>
      <c r="D68" s="1">
        <v>5116.862</v>
      </c>
      <c r="E68">
        <v>31690192.7667857</v>
      </c>
      <c r="F68">
        <f t="shared" si="0"/>
        <v>-170828228.88169652</v>
      </c>
      <c r="G68">
        <v>-151660307.225865</v>
      </c>
      <c r="H68">
        <f t="shared" si="1"/>
        <v>6.193286582046907</v>
      </c>
      <c r="I68">
        <f t="shared" si="2"/>
        <v>-33.385350021496876</v>
      </c>
    </row>
    <row r="69" spans="1:9" ht="12.75">
      <c r="A69">
        <v>65</v>
      </c>
      <c r="B69">
        <v>30375353.394296</v>
      </c>
      <c r="C69">
        <v>-152885625.26463</v>
      </c>
      <c r="D69" s="1">
        <v>4900.939</v>
      </c>
      <c r="E69">
        <v>28643675.5616811</v>
      </c>
      <c r="F69">
        <f aca="true" t="shared" si="3" ref="F69:F95">G69*$E$97</f>
        <v>-156395001.66713646</v>
      </c>
      <c r="G69">
        <v>-138846572.119258</v>
      </c>
      <c r="H69">
        <f aca="true" t="shared" si="4" ref="H69:H89">(E69/D69)/1000</f>
        <v>5.844528071392258</v>
      </c>
      <c r="I69">
        <f aca="true" t="shared" si="5" ref="I69:I94">(F69/D69)/1000</f>
        <v>-31.911232044948214</v>
      </c>
    </row>
    <row r="70" spans="1:9" ht="12.75">
      <c r="A70">
        <v>66</v>
      </c>
      <c r="B70">
        <v>37547899.173448</v>
      </c>
      <c r="C70">
        <v>-240827220.04482</v>
      </c>
      <c r="D70" s="1">
        <v>4699.451</v>
      </c>
      <c r="E70">
        <v>28255484.9493898</v>
      </c>
      <c r="F70">
        <f t="shared" si="3"/>
        <v>-154983979.11249506</v>
      </c>
      <c r="G70">
        <v>-137593874.508679</v>
      </c>
      <c r="H70">
        <f t="shared" si="4"/>
        <v>6.012507620441154</v>
      </c>
      <c r="I70">
        <f t="shared" si="5"/>
        <v>-32.97916695215996</v>
      </c>
    </row>
    <row r="71" spans="1:9" ht="12.75">
      <c r="A71">
        <v>67</v>
      </c>
      <c r="B71">
        <v>20664580.043610003</v>
      </c>
      <c r="C71">
        <v>-94245476.82255001</v>
      </c>
      <c r="D71" s="1">
        <v>4475.385</v>
      </c>
      <c r="E71">
        <v>27434167.4263842</v>
      </c>
      <c r="F71">
        <f t="shared" si="3"/>
        <v>-142168854.30052826</v>
      </c>
      <c r="G71">
        <v>-126216681.29627</v>
      </c>
      <c r="H71">
        <f t="shared" si="4"/>
        <v>6.130012820435382</v>
      </c>
      <c r="I71">
        <f t="shared" si="5"/>
        <v>-31.76684336666639</v>
      </c>
    </row>
    <row r="72" spans="1:9" ht="12.75">
      <c r="A72">
        <v>68</v>
      </c>
      <c r="B72">
        <v>24683992.863712</v>
      </c>
      <c r="C72">
        <v>-107924980.44664</v>
      </c>
      <c r="D72" s="1">
        <v>4214.728</v>
      </c>
      <c r="E72">
        <v>27120975.1992356</v>
      </c>
      <c r="F72">
        <f t="shared" si="3"/>
        <v>-138663680.81282118</v>
      </c>
      <c r="G72">
        <v>-123104808.677174</v>
      </c>
      <c r="H72">
        <f t="shared" si="4"/>
        <v>6.434810312607504</v>
      </c>
      <c r="I72">
        <f t="shared" si="5"/>
        <v>-32.89979348912223</v>
      </c>
    </row>
    <row r="73" spans="1:9" ht="12.75">
      <c r="A73">
        <v>69</v>
      </c>
      <c r="B73">
        <v>23941361.034815997</v>
      </c>
      <c r="C73">
        <v>-57428916.07796</v>
      </c>
      <c r="D73" s="1">
        <v>3931.196</v>
      </c>
      <c r="E73">
        <v>25712064.61852</v>
      </c>
      <c r="F73">
        <f t="shared" si="3"/>
        <v>-132021991.61670162</v>
      </c>
      <c r="G73">
        <v>-117208355.669517</v>
      </c>
      <c r="H73">
        <f t="shared" si="4"/>
        <v>6.540519632834385</v>
      </c>
      <c r="I73">
        <f t="shared" si="5"/>
        <v>-33.583161871527544</v>
      </c>
    </row>
    <row r="74" spans="1:9" ht="12.75">
      <c r="A74">
        <v>70</v>
      </c>
      <c r="B74">
        <v>29018470.759163998</v>
      </c>
      <c r="C74">
        <v>-86172113.28474</v>
      </c>
      <c r="D74" s="1">
        <v>3653.982</v>
      </c>
      <c r="E74">
        <v>25485048.7200651</v>
      </c>
      <c r="F74">
        <f t="shared" si="3"/>
        <v>-120115054.03214616</v>
      </c>
      <c r="G74">
        <v>-106637445.79113</v>
      </c>
      <c r="H74">
        <f t="shared" si="4"/>
        <v>6.974596131033239</v>
      </c>
      <c r="I74">
        <f t="shared" si="5"/>
        <v>-32.87237157494103</v>
      </c>
    </row>
    <row r="75" spans="1:9" ht="12.75">
      <c r="A75">
        <v>71</v>
      </c>
      <c r="B75">
        <v>30250255.88202</v>
      </c>
      <c r="C75">
        <v>-126688309.59730002</v>
      </c>
      <c r="D75" s="1">
        <v>3379.01</v>
      </c>
      <c r="E75">
        <v>27102572.7803008</v>
      </c>
      <c r="F75">
        <f t="shared" si="3"/>
        <v>-108006797.45006022</v>
      </c>
      <c r="G75">
        <v>-95887806.0785947</v>
      </c>
      <c r="H75">
        <f t="shared" si="4"/>
        <v>8.020861962616506</v>
      </c>
      <c r="I75">
        <f t="shared" si="5"/>
        <v>-31.964036049038096</v>
      </c>
    </row>
    <row r="76" spans="1:9" ht="12.75">
      <c r="A76">
        <v>72</v>
      </c>
      <c r="B76">
        <v>19406542.76096</v>
      </c>
      <c r="C76">
        <v>-80260854.0241</v>
      </c>
      <c r="D76" s="1">
        <v>3109.13</v>
      </c>
      <c r="E76">
        <v>27003063.2042649</v>
      </c>
      <c r="F76">
        <f t="shared" si="3"/>
        <v>-93136006.2816721</v>
      </c>
      <c r="G76">
        <v>-82685604.2407984</v>
      </c>
      <c r="H76">
        <f t="shared" si="4"/>
        <v>8.685086568996761</v>
      </c>
      <c r="I76">
        <f t="shared" si="5"/>
        <v>-29.9556487768836</v>
      </c>
    </row>
    <row r="77" spans="1:9" ht="12.75">
      <c r="A77">
        <v>73</v>
      </c>
      <c r="B77">
        <v>32913507.971599996</v>
      </c>
      <c r="C77">
        <v>-105119958.44464001</v>
      </c>
      <c r="D77" s="1">
        <v>2849.272</v>
      </c>
      <c r="E77">
        <v>24993171.3190289</v>
      </c>
      <c r="F77">
        <f t="shared" si="3"/>
        <v>-87844972.54921624</v>
      </c>
      <c r="G77">
        <v>-77988255.2917416</v>
      </c>
      <c r="H77">
        <f t="shared" si="4"/>
        <v>8.771774445903691</v>
      </c>
      <c r="I77">
        <f t="shared" si="5"/>
        <v>-30.8306727294608</v>
      </c>
    </row>
    <row r="78" spans="1:9" ht="12.75">
      <c r="A78">
        <v>74</v>
      </c>
      <c r="B78">
        <v>23445464.490452003</v>
      </c>
      <c r="C78">
        <v>-84444462.89385001</v>
      </c>
      <c r="D78" s="1">
        <v>2598.599</v>
      </c>
      <c r="E78">
        <v>22783084.0914509</v>
      </c>
      <c r="F78">
        <f t="shared" si="3"/>
        <v>-83292884.4934184</v>
      </c>
      <c r="G78">
        <v>-73946938.0130874</v>
      </c>
      <c r="H78">
        <f t="shared" si="4"/>
        <v>8.767448956707401</v>
      </c>
      <c r="I78">
        <f t="shared" si="5"/>
        <v>-32.052996439011324</v>
      </c>
    </row>
    <row r="79" spans="1:9" ht="12.75">
      <c r="A79">
        <v>75</v>
      </c>
      <c r="B79">
        <v>18880801.275</v>
      </c>
      <c r="C79">
        <v>-43864206.778560005</v>
      </c>
      <c r="D79" s="1">
        <v>2351.832</v>
      </c>
      <c r="E79">
        <v>21401944.6594614</v>
      </c>
      <c r="F79">
        <f t="shared" si="3"/>
        <v>-80338889.29987362</v>
      </c>
      <c r="G79">
        <v>-71324398.2751909</v>
      </c>
      <c r="H79">
        <f t="shared" si="4"/>
        <v>9.10011627508317</v>
      </c>
      <c r="I79">
        <f t="shared" si="5"/>
        <v>-34.160131038217706</v>
      </c>
    </row>
    <row r="80" spans="1:9" ht="12.75">
      <c r="A80">
        <v>76</v>
      </c>
      <c r="B80">
        <v>19093365.628445998</v>
      </c>
      <c r="C80">
        <v>-35708499.17608</v>
      </c>
      <c r="D80" s="1">
        <v>2110.621</v>
      </c>
      <c r="E80">
        <v>17700928.7231339</v>
      </c>
      <c r="F80">
        <f t="shared" si="3"/>
        <v>-72252856.58893454</v>
      </c>
      <c r="G80">
        <v>-64145665.502467</v>
      </c>
      <c r="H80">
        <f t="shared" si="4"/>
        <v>8.386597462611192</v>
      </c>
      <c r="I80">
        <f t="shared" si="5"/>
        <v>-34.232984789279804</v>
      </c>
    </row>
    <row r="81" spans="1:9" ht="12.75">
      <c r="A81">
        <v>77</v>
      </c>
      <c r="B81">
        <v>12785945.677022</v>
      </c>
      <c r="C81">
        <v>-84562109.27482001</v>
      </c>
      <c r="D81" s="1">
        <v>1882.477</v>
      </c>
      <c r="E81">
        <v>15456484.6730281</v>
      </c>
      <c r="F81">
        <f t="shared" si="3"/>
        <v>-61858337.986030094</v>
      </c>
      <c r="G81">
        <v>-54917472.3923389</v>
      </c>
      <c r="H81">
        <f t="shared" si="4"/>
        <v>8.210716345022064</v>
      </c>
      <c r="I81">
        <f t="shared" si="5"/>
        <v>-32.860076370670185</v>
      </c>
    </row>
    <row r="82" spans="1:9" ht="12.75">
      <c r="A82">
        <v>78</v>
      </c>
      <c r="B82">
        <v>14348977.063823001</v>
      </c>
      <c r="C82">
        <v>-41456826.85632</v>
      </c>
      <c r="D82" s="1">
        <v>1670.827</v>
      </c>
      <c r="E82">
        <v>14104186.9951269</v>
      </c>
      <c r="F82">
        <f t="shared" si="3"/>
        <v>-55014730.00010521</v>
      </c>
      <c r="G82">
        <v>-48841757.0584433</v>
      </c>
      <c r="H82">
        <f t="shared" si="4"/>
        <v>8.441440672868524</v>
      </c>
      <c r="I82">
        <f t="shared" si="5"/>
        <v>-32.9266465050572</v>
      </c>
    </row>
    <row r="83" spans="1:9" ht="12.75">
      <c r="A83">
        <v>79</v>
      </c>
      <c r="B83">
        <v>12199680.716891998</v>
      </c>
      <c r="C83">
        <v>-62827200.42576</v>
      </c>
      <c r="D83" s="1">
        <v>1474.212</v>
      </c>
      <c r="E83">
        <v>12980858.9566564</v>
      </c>
      <c r="F83">
        <f t="shared" si="3"/>
        <v>-45799862.71218892</v>
      </c>
      <c r="G83">
        <v>-40660851.5191206</v>
      </c>
      <c r="H83">
        <f t="shared" si="4"/>
        <v>8.805286455853297</v>
      </c>
      <c r="I83">
        <f t="shared" si="5"/>
        <v>-31.06735171887688</v>
      </c>
    </row>
    <row r="84" spans="1:9" ht="12.75">
      <c r="A84">
        <v>80</v>
      </c>
      <c r="B84">
        <v>12191997.425549999</v>
      </c>
      <c r="C84">
        <v>-34711492.865159996</v>
      </c>
      <c r="D84" s="1">
        <v>1287.291</v>
      </c>
      <c r="E84">
        <v>11641419.6415868</v>
      </c>
      <c r="F84">
        <f t="shared" si="3"/>
        <v>-38904422.50083311</v>
      </c>
      <c r="G84">
        <v>-34539119.837198</v>
      </c>
      <c r="H84">
        <f t="shared" si="4"/>
        <v>9.043347340723116</v>
      </c>
      <c r="I84">
        <f t="shared" si="5"/>
        <v>-30.221933114449733</v>
      </c>
    </row>
    <row r="85" spans="1:9" ht="12.75">
      <c r="A85">
        <v>81</v>
      </c>
      <c r="B85">
        <v>13394888.55765</v>
      </c>
      <c r="C85">
        <v>-9669510.594846</v>
      </c>
      <c r="D85" s="1">
        <v>1110.609</v>
      </c>
      <c r="E85">
        <v>10545804.5396696</v>
      </c>
      <c r="F85">
        <f t="shared" si="3"/>
        <v>-34886226.176238716</v>
      </c>
      <c r="G85">
        <v>-30971788.5297719</v>
      </c>
      <c r="H85">
        <f t="shared" si="4"/>
        <v>9.495515108980388</v>
      </c>
      <c r="I85">
        <f t="shared" si="5"/>
        <v>-31.411798550379764</v>
      </c>
    </row>
    <row r="86" spans="1:9" ht="12.75">
      <c r="A86">
        <v>82</v>
      </c>
      <c r="B86">
        <v>5942402.444295</v>
      </c>
      <c r="C86">
        <v>-20908112.5238</v>
      </c>
      <c r="D86" s="1">
        <v>950.291</v>
      </c>
      <c r="E86">
        <v>9152868.49576325</v>
      </c>
      <c r="F86">
        <f t="shared" si="3"/>
        <v>-29976656.487324957</v>
      </c>
      <c r="G86">
        <v>-26613101.1381049</v>
      </c>
      <c r="H86">
        <f t="shared" si="4"/>
        <v>9.631648090704056</v>
      </c>
      <c r="I86">
        <f t="shared" si="5"/>
        <v>-31.544712606270032</v>
      </c>
    </row>
    <row r="87" spans="1:9" ht="12.75">
      <c r="A87">
        <v>83</v>
      </c>
      <c r="B87">
        <v>8938353.80373</v>
      </c>
      <c r="C87">
        <v>-17741978.02086</v>
      </c>
      <c r="D87" s="1">
        <v>808.701</v>
      </c>
      <c r="E87">
        <v>8215403.8046996</v>
      </c>
      <c r="F87">
        <f t="shared" si="3"/>
        <v>-22286455.929354925</v>
      </c>
      <c r="G87">
        <v>-19785785.8466846</v>
      </c>
      <c r="H87">
        <f t="shared" si="4"/>
        <v>10.15876548279228</v>
      </c>
      <c r="I87">
        <f t="shared" si="5"/>
        <v>-27.55833853223246</v>
      </c>
    </row>
    <row r="88" spans="1:9" ht="12.75">
      <c r="A88">
        <v>84</v>
      </c>
      <c r="B88">
        <v>5300193.678816</v>
      </c>
      <c r="C88">
        <v>-9312112.060800001</v>
      </c>
      <c r="D88" s="1">
        <v>683.528</v>
      </c>
      <c r="E88">
        <v>6765161.1900574</v>
      </c>
      <c r="F88">
        <f t="shared" si="3"/>
        <v>-17422550.465689674</v>
      </c>
      <c r="G88">
        <v>-15467638.888386</v>
      </c>
      <c r="H88">
        <f t="shared" si="4"/>
        <v>9.897416331236467</v>
      </c>
      <c r="I88">
        <f t="shared" si="5"/>
        <v>-25.489154015182514</v>
      </c>
    </row>
    <row r="89" spans="1:9" ht="12.75">
      <c r="A89">
        <v>85</v>
      </c>
      <c r="B89">
        <v>7746783.629199999</v>
      </c>
      <c r="C89">
        <v>-12218976.13585</v>
      </c>
      <c r="D89" s="1">
        <v>569.305</v>
      </c>
      <c r="E89">
        <v>6495850.11525935</v>
      </c>
      <c r="F89">
        <f t="shared" si="3"/>
        <v>-14109435.552202871</v>
      </c>
      <c r="G89">
        <v>-12526274.7535276</v>
      </c>
      <c r="H89">
        <f t="shared" si="4"/>
        <v>11.410140636845542</v>
      </c>
      <c r="I89">
        <f t="shared" si="5"/>
        <v>-24.783614323083185</v>
      </c>
    </row>
    <row r="90" spans="1:9" ht="12.75">
      <c r="A90">
        <v>86</v>
      </c>
      <c r="B90">
        <v>5813883.893219999</v>
      </c>
      <c r="C90">
        <v>-12085179.9257</v>
      </c>
      <c r="D90" s="1">
        <v>466.162</v>
      </c>
      <c r="E90">
        <v>5382919.87837512</v>
      </c>
      <c r="F90">
        <f t="shared" si="3"/>
        <v>-11492211.807319656</v>
      </c>
      <c r="G90">
        <v>-10202718.7474374</v>
      </c>
      <c r="H90">
        <v>11.410140636845542</v>
      </c>
      <c r="I90">
        <f t="shared" si="5"/>
        <v>-24.65282843157455</v>
      </c>
    </row>
    <row r="91" spans="1:9" ht="12.75">
      <c r="A91">
        <v>87</v>
      </c>
      <c r="B91">
        <v>4713487.5258</v>
      </c>
      <c r="C91">
        <v>-2414622.75408</v>
      </c>
      <c r="D91" s="1">
        <v>376.412</v>
      </c>
      <c r="E91">
        <v>4633034.94706968</v>
      </c>
      <c r="F91">
        <f t="shared" si="3"/>
        <v>-8874988.062436441</v>
      </c>
      <c r="G91">
        <v>-7879162.7413472</v>
      </c>
      <c r="H91">
        <v>11.410140636845542</v>
      </c>
      <c r="I91">
        <f t="shared" si="5"/>
        <v>-23.57785634474045</v>
      </c>
    </row>
    <row r="92" spans="1:9" ht="12.75">
      <c r="A92">
        <v>88</v>
      </c>
      <c r="B92">
        <v>3121713.3733800002</v>
      </c>
      <c r="C92">
        <v>-2688442.820987</v>
      </c>
      <c r="D92" s="1">
        <v>300.349</v>
      </c>
      <c r="E92">
        <v>5983661.07778057</v>
      </c>
      <c r="F92">
        <f t="shared" si="3"/>
        <v>-6257764.317553236</v>
      </c>
      <c r="G92">
        <v>-5555606.73525701</v>
      </c>
      <c r="H92">
        <v>11.410140636845542</v>
      </c>
      <c r="I92">
        <f t="shared" si="5"/>
        <v>-20.834976369334463</v>
      </c>
    </row>
    <row r="93" spans="1:9" ht="12.75">
      <c r="A93">
        <v>89</v>
      </c>
      <c r="B93">
        <v>1793959.3105950002</v>
      </c>
      <c r="C93">
        <v>-1225415.887845</v>
      </c>
      <c r="D93" s="1">
        <v>236.435</v>
      </c>
      <c r="E93">
        <v>6947981.0433608</v>
      </c>
      <c r="F93">
        <f t="shared" si="3"/>
        <v>-3640540.572670044</v>
      </c>
      <c r="G93">
        <v>-3232050.72916683</v>
      </c>
      <c r="H93">
        <v>11.410140636845542</v>
      </c>
      <c r="I93">
        <f t="shared" si="5"/>
        <v>-15.397638135936067</v>
      </c>
    </row>
    <row r="94" spans="1:9" ht="12.75">
      <c r="A94">
        <v>90</v>
      </c>
      <c r="B94">
        <v>9979124.61</v>
      </c>
      <c r="C94">
        <v>-7805419.4399999995</v>
      </c>
      <c r="D94" s="1">
        <v>663</v>
      </c>
      <c r="E94">
        <v>7912301.00894104</v>
      </c>
      <c r="F94">
        <f t="shared" si="3"/>
        <v>-1023316.8277868446</v>
      </c>
      <c r="G94">
        <v>-908494.723076644</v>
      </c>
      <c r="H94">
        <v>11.410140636845542</v>
      </c>
      <c r="I94">
        <f t="shared" si="5"/>
        <v>-1.5434642953044413</v>
      </c>
    </row>
    <row r="95" spans="5:7" ht="12.75">
      <c r="E95">
        <f>SUM(E4:E94)</f>
        <v>9328534967.380386</v>
      </c>
      <c r="F95">
        <f t="shared" si="3"/>
        <v>-9328534967.380386</v>
      </c>
      <c r="G95">
        <f>SUM(G4:G94)</f>
        <v>-8281819043.501891</v>
      </c>
    </row>
    <row r="96" ht="12.75">
      <c r="E96">
        <f>E95/10000000</f>
        <v>932.8534967380386</v>
      </c>
    </row>
    <row r="97" ht="12.75">
      <c r="E97">
        <f>E95/-G95</f>
        <v>1.1263872004906668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P95"/>
  <sheetViews>
    <sheetView tabSelected="1" workbookViewId="0" topLeftCell="I64">
      <selection activeCell="P96" sqref="P96"/>
    </sheetView>
  </sheetViews>
  <sheetFormatPr defaultColWidth="9.140625" defaultRowHeight="12.75"/>
  <cols>
    <col min="5" max="5" width="12.7109375" style="0" customWidth="1"/>
    <col min="6" max="6" width="12.28125" style="0" customWidth="1"/>
    <col min="7" max="7" width="13.421875" style="0" customWidth="1"/>
    <col min="9" max="9" width="15.8515625" style="0" customWidth="1"/>
    <col min="10" max="10" width="10.140625" style="0" customWidth="1"/>
    <col min="11" max="11" width="13.57421875" style="0" customWidth="1"/>
    <col min="12" max="12" width="16.8515625" style="0" customWidth="1"/>
    <col min="13" max="13" width="15.7109375" style="0" customWidth="1"/>
    <col min="14" max="14" width="16.57421875" style="0" customWidth="1"/>
    <col min="15" max="15" width="16.28125" style="0" customWidth="1"/>
    <col min="16" max="16" width="16.140625" style="0" customWidth="1"/>
  </cols>
  <sheetData>
    <row r="1" spans="5:14" ht="12.75">
      <c r="E1" t="s">
        <v>22</v>
      </c>
      <c r="G1" t="s">
        <v>26</v>
      </c>
      <c r="H1" t="s">
        <v>27</v>
      </c>
      <c r="K1" t="s">
        <v>22</v>
      </c>
      <c r="M1" t="s">
        <v>26</v>
      </c>
      <c r="N1" t="s">
        <v>32</v>
      </c>
    </row>
    <row r="2" ht="12.75">
      <c r="D2" t="s">
        <v>25</v>
      </c>
    </row>
    <row r="3" spans="2:16" ht="12.75">
      <c r="B3" t="s">
        <v>24</v>
      </c>
      <c r="D3">
        <v>2004</v>
      </c>
      <c r="E3" t="s">
        <v>28</v>
      </c>
      <c r="F3" t="s">
        <v>29</v>
      </c>
      <c r="G3" t="s">
        <v>30</v>
      </c>
      <c r="H3" t="s">
        <v>31</v>
      </c>
      <c r="I3" t="s">
        <v>34</v>
      </c>
      <c r="K3" t="s">
        <v>28</v>
      </c>
      <c r="L3" t="s">
        <v>29</v>
      </c>
      <c r="M3" t="s">
        <v>30</v>
      </c>
      <c r="N3" t="s">
        <v>31</v>
      </c>
      <c r="O3" t="s">
        <v>33</v>
      </c>
      <c r="P3" t="s">
        <v>34</v>
      </c>
    </row>
    <row r="4" spans="2:16" ht="12.75">
      <c r="B4">
        <v>0</v>
      </c>
      <c r="D4" s="1">
        <v>25755.294</v>
      </c>
      <c r="E4">
        <v>0</v>
      </c>
      <c r="F4">
        <v>246852104.69358602</v>
      </c>
      <c r="G4">
        <v>132056153.60419</v>
      </c>
      <c r="H4">
        <v>24529.306878799907</v>
      </c>
      <c r="I4">
        <f>E4+F4+G4+H4</f>
        <v>378932787.60465485</v>
      </c>
      <c r="K4">
        <v>0</v>
      </c>
      <c r="L4">
        <v>0</v>
      </c>
      <c r="M4">
        <v>0</v>
      </c>
      <c r="N4">
        <v>0</v>
      </c>
      <c r="O4">
        <f>K4+L4+M4+N4</f>
        <v>0</v>
      </c>
      <c r="P4">
        <v>378932787.60465485</v>
      </c>
    </row>
    <row r="5" spans="2:16" ht="12.75">
      <c r="B5">
        <v>1</v>
      </c>
      <c r="D5" s="1">
        <v>25525.505</v>
      </c>
      <c r="E5">
        <v>0</v>
      </c>
      <c r="F5">
        <v>160188940.757014</v>
      </c>
      <c r="G5">
        <v>130703134.438487</v>
      </c>
      <c r="H5">
        <v>24889.486539520174</v>
      </c>
      <c r="I5">
        <f aca="true" t="shared" si="0" ref="I5:I68">E5+F5+G5+H5</f>
        <v>290916964.6820405</v>
      </c>
      <c r="K5">
        <v>0</v>
      </c>
      <c r="L5">
        <v>0</v>
      </c>
      <c r="M5">
        <v>0</v>
      </c>
      <c r="N5">
        <v>0</v>
      </c>
      <c r="O5">
        <f aca="true" t="shared" si="1" ref="O5:O68">K5+L5+M5+N5</f>
        <v>0</v>
      </c>
      <c r="P5">
        <v>290916964.6820405</v>
      </c>
    </row>
    <row r="6" spans="2:16" ht="12.75">
      <c r="B6">
        <v>2</v>
      </c>
      <c r="D6" s="1">
        <v>25348</v>
      </c>
      <c r="E6">
        <v>0</v>
      </c>
      <c r="F6">
        <v>148904341.346865</v>
      </c>
      <c r="G6">
        <v>129350115.272784</v>
      </c>
      <c r="H6">
        <v>25249.666200240434</v>
      </c>
      <c r="I6">
        <f t="shared" si="0"/>
        <v>278279706.2858492</v>
      </c>
      <c r="K6">
        <v>0</v>
      </c>
      <c r="L6">
        <v>0</v>
      </c>
      <c r="M6">
        <v>0</v>
      </c>
      <c r="N6">
        <v>0</v>
      </c>
      <c r="O6">
        <f t="shared" si="1"/>
        <v>0</v>
      </c>
      <c r="P6">
        <v>278279706.2858492</v>
      </c>
    </row>
    <row r="7" spans="2:16" ht="12.75">
      <c r="B7">
        <v>3</v>
      </c>
      <c r="D7" s="1">
        <v>25213.403</v>
      </c>
      <c r="E7">
        <v>0</v>
      </c>
      <c r="F7">
        <v>137619741.936717</v>
      </c>
      <c r="G7">
        <v>129776248.700068</v>
      </c>
      <c r="H7">
        <v>25467.748394781593</v>
      </c>
      <c r="I7">
        <f t="shared" si="0"/>
        <v>267421458.3851798</v>
      </c>
      <c r="K7">
        <v>0</v>
      </c>
      <c r="L7">
        <v>0</v>
      </c>
      <c r="M7">
        <v>0</v>
      </c>
      <c r="N7">
        <v>0</v>
      </c>
      <c r="O7">
        <f t="shared" si="1"/>
        <v>0</v>
      </c>
      <c r="P7">
        <v>267421458.3851798</v>
      </c>
    </row>
    <row r="8" spans="2:16" ht="12.75">
      <c r="B8">
        <v>4</v>
      </c>
      <c r="D8" s="1">
        <v>25112.338</v>
      </c>
      <c r="E8">
        <v>0</v>
      </c>
      <c r="F8">
        <v>126335142.526569</v>
      </c>
      <c r="G8">
        <v>133383798.643722</v>
      </c>
      <c r="H8">
        <v>26235.8715670749</v>
      </c>
      <c r="I8">
        <f t="shared" si="0"/>
        <v>259745177.04185808</v>
      </c>
      <c r="K8">
        <v>0</v>
      </c>
      <c r="L8">
        <v>0</v>
      </c>
      <c r="M8">
        <v>0</v>
      </c>
      <c r="N8">
        <v>0</v>
      </c>
      <c r="O8">
        <f t="shared" si="1"/>
        <v>0</v>
      </c>
      <c r="P8">
        <v>259745177.04185808</v>
      </c>
    </row>
    <row r="9" spans="2:16" ht="12.75">
      <c r="B9">
        <v>5</v>
      </c>
      <c r="D9" s="1">
        <v>25035.434</v>
      </c>
      <c r="E9">
        <v>58725016.683384</v>
      </c>
      <c r="F9">
        <v>115050543.11642</v>
      </c>
      <c r="G9">
        <v>138864587.26652</v>
      </c>
      <c r="H9">
        <v>27292.74532718867</v>
      </c>
      <c r="I9">
        <f t="shared" si="0"/>
        <v>312667439.8116512</v>
      </c>
      <c r="K9">
        <v>0</v>
      </c>
      <c r="L9">
        <v>0</v>
      </c>
      <c r="M9">
        <v>0</v>
      </c>
      <c r="N9">
        <v>0</v>
      </c>
      <c r="O9">
        <f t="shared" si="1"/>
        <v>0</v>
      </c>
      <c r="P9">
        <v>312667439.8116512</v>
      </c>
    </row>
    <row r="10" spans="2:16" ht="12.75">
      <c r="B10">
        <v>6</v>
      </c>
      <c r="D10" s="1">
        <v>24973.309</v>
      </c>
      <c r="E10">
        <v>71607841.893875</v>
      </c>
      <c r="F10">
        <v>97244089.4993319</v>
      </c>
      <c r="G10">
        <v>145466373.209674</v>
      </c>
      <c r="H10">
        <v>28775.461739136717</v>
      </c>
      <c r="I10">
        <f t="shared" si="0"/>
        <v>314347080.06462</v>
      </c>
      <c r="K10">
        <v>0</v>
      </c>
      <c r="L10">
        <v>0</v>
      </c>
      <c r="M10">
        <v>0</v>
      </c>
      <c r="N10">
        <v>0</v>
      </c>
      <c r="O10">
        <f t="shared" si="1"/>
        <v>0</v>
      </c>
      <c r="P10">
        <v>314347080.06462</v>
      </c>
    </row>
    <row r="11" spans="2:16" ht="12.75">
      <c r="B11">
        <v>7</v>
      </c>
      <c r="D11" s="1">
        <v>24916.594</v>
      </c>
      <c r="E11">
        <v>70660221.42678</v>
      </c>
      <c r="F11">
        <v>83012791.2996837</v>
      </c>
      <c r="G11">
        <v>155494939.545252</v>
      </c>
      <c r="H11">
        <v>30991.840604309637</v>
      </c>
      <c r="I11">
        <f t="shared" si="0"/>
        <v>309198944.11232</v>
      </c>
      <c r="K11">
        <v>0</v>
      </c>
      <c r="L11">
        <v>0</v>
      </c>
      <c r="M11">
        <v>-1174.3040369503299</v>
      </c>
      <c r="N11">
        <v>0</v>
      </c>
      <c r="O11">
        <f t="shared" si="1"/>
        <v>-1174.3040369503299</v>
      </c>
      <c r="P11">
        <v>309198944.11232</v>
      </c>
    </row>
    <row r="12" spans="2:16" ht="12.75">
      <c r="B12">
        <v>8</v>
      </c>
      <c r="D12" s="1">
        <v>24855.913</v>
      </c>
      <c r="E12">
        <v>155378612.235949</v>
      </c>
      <c r="F12">
        <v>79610191.258256</v>
      </c>
      <c r="G12">
        <v>167086310.550487</v>
      </c>
      <c r="H12">
        <v>31859.004146535095</v>
      </c>
      <c r="I12">
        <f t="shared" si="0"/>
        <v>402106973.04883856</v>
      </c>
      <c r="K12">
        <v>0</v>
      </c>
      <c r="L12">
        <v>0</v>
      </c>
      <c r="M12">
        <v>-1178.0385473053525</v>
      </c>
      <c r="N12">
        <v>0</v>
      </c>
      <c r="O12">
        <f t="shared" si="1"/>
        <v>-1178.0385473053525</v>
      </c>
      <c r="P12">
        <v>402106973.04883856</v>
      </c>
    </row>
    <row r="13" spans="2:16" ht="12.75">
      <c r="B13">
        <v>9</v>
      </c>
      <c r="D13" s="1">
        <v>24781.89</v>
      </c>
      <c r="E13">
        <v>209585747.05446</v>
      </c>
      <c r="F13">
        <v>75728657.8810905</v>
      </c>
      <c r="G13">
        <v>180163990.70789</v>
      </c>
      <c r="H13">
        <v>33690.892176682064</v>
      </c>
      <c r="I13">
        <f t="shared" si="0"/>
        <v>465512086.5356172</v>
      </c>
      <c r="K13">
        <v>0</v>
      </c>
      <c r="L13">
        <v>-571.8721682102127</v>
      </c>
      <c r="M13">
        <v>-1641.8604657821231</v>
      </c>
      <c r="N13">
        <v>0</v>
      </c>
      <c r="O13">
        <f t="shared" si="1"/>
        <v>-2213.7326339923356</v>
      </c>
      <c r="P13">
        <v>465512086.5356172</v>
      </c>
    </row>
    <row r="14" spans="2:16" ht="12.75">
      <c r="B14">
        <v>10</v>
      </c>
      <c r="D14" s="1">
        <v>24704.154</v>
      </c>
      <c r="E14">
        <v>444931448.16006</v>
      </c>
      <c r="F14">
        <v>82964225.2274304</v>
      </c>
      <c r="G14">
        <v>191990115.641154</v>
      </c>
      <c r="H14">
        <v>35715.79846002505</v>
      </c>
      <c r="I14">
        <f t="shared" si="0"/>
        <v>719921504.8271043</v>
      </c>
      <c r="K14">
        <v>0</v>
      </c>
      <c r="L14">
        <v>-576.694092210036</v>
      </c>
      <c r="M14">
        <v>-1652.0068140633398</v>
      </c>
      <c r="N14">
        <v>0</v>
      </c>
      <c r="O14">
        <f t="shared" si="1"/>
        <v>-2228.700906273376</v>
      </c>
      <c r="P14">
        <v>719921504.8271043</v>
      </c>
    </row>
    <row r="15" spans="2:16" ht="12.75">
      <c r="B15">
        <v>11</v>
      </c>
      <c r="D15" s="1">
        <v>24632.34</v>
      </c>
      <c r="E15">
        <v>508296464.57220006</v>
      </c>
      <c r="F15">
        <v>86836331.6797023</v>
      </c>
      <c r="G15">
        <v>200845883.615906</v>
      </c>
      <c r="H15">
        <v>37764.697120828765</v>
      </c>
      <c r="I15">
        <f t="shared" si="0"/>
        <v>796016444.5649291</v>
      </c>
      <c r="K15">
        <v>0</v>
      </c>
      <c r="L15">
        <v>-90876.18399770453</v>
      </c>
      <c r="M15">
        <v>-7508.549737326408</v>
      </c>
      <c r="N15">
        <v>0</v>
      </c>
      <c r="O15">
        <f t="shared" si="1"/>
        <v>-98384.73373503094</v>
      </c>
      <c r="P15">
        <v>796016444.5649291</v>
      </c>
    </row>
    <row r="16" spans="2:16" ht="12.75">
      <c r="B16">
        <v>12</v>
      </c>
      <c r="D16" s="1">
        <v>24462.042</v>
      </c>
      <c r="E16">
        <v>238921277.91688204</v>
      </c>
      <c r="F16">
        <v>90344988.5584158</v>
      </c>
      <c r="G16">
        <v>211262558.278682</v>
      </c>
      <c r="H16">
        <v>38309.268447056995</v>
      </c>
      <c r="I16">
        <f t="shared" si="0"/>
        <v>540567134.0224268</v>
      </c>
      <c r="K16">
        <v>0</v>
      </c>
      <c r="L16">
        <v>-92306.15260390303</v>
      </c>
      <c r="M16">
        <v>-13119.681015339356</v>
      </c>
      <c r="N16">
        <v>0</v>
      </c>
      <c r="O16">
        <f t="shared" si="1"/>
        <v>-105425.83361924239</v>
      </c>
      <c r="P16">
        <v>540567134.0224268</v>
      </c>
    </row>
    <row r="17" spans="2:16" ht="12.75">
      <c r="B17">
        <v>13</v>
      </c>
      <c r="D17" s="1">
        <v>24145.876</v>
      </c>
      <c r="E17">
        <v>243928158.73852003</v>
      </c>
      <c r="F17">
        <v>95067732.906941</v>
      </c>
      <c r="G17">
        <v>219991161.020271</v>
      </c>
      <c r="H17">
        <v>40921.929595852926</v>
      </c>
      <c r="I17">
        <f t="shared" si="0"/>
        <v>559027974.5953279</v>
      </c>
      <c r="K17">
        <v>0</v>
      </c>
      <c r="L17">
        <v>-98812.0498750801</v>
      </c>
      <c r="M17">
        <v>-27463.749162621876</v>
      </c>
      <c r="N17">
        <v>0</v>
      </c>
      <c r="O17">
        <f t="shared" si="1"/>
        <v>-126275.79903770197</v>
      </c>
      <c r="P17">
        <v>559027974.5953279</v>
      </c>
    </row>
    <row r="18" spans="2:16" ht="12.75">
      <c r="B18">
        <v>14</v>
      </c>
      <c r="D18" s="1">
        <v>23731.482</v>
      </c>
      <c r="E18">
        <v>192161119.050456</v>
      </c>
      <c r="F18">
        <v>100064331.847622</v>
      </c>
      <c r="G18">
        <v>225369985.214654</v>
      </c>
      <c r="H18">
        <v>42459.212183442236</v>
      </c>
      <c r="I18">
        <f t="shared" si="0"/>
        <v>517637895.32491535</v>
      </c>
      <c r="K18">
        <v>0</v>
      </c>
      <c r="L18">
        <v>-212772.7892547748</v>
      </c>
      <c r="M18">
        <v>-217254.55802086054</v>
      </c>
      <c r="N18">
        <v>0</v>
      </c>
      <c r="O18">
        <f t="shared" si="1"/>
        <v>-430027.34727563534</v>
      </c>
      <c r="P18">
        <v>517637895.32491535</v>
      </c>
    </row>
    <row r="19" spans="2:16" ht="12.75">
      <c r="B19">
        <v>15</v>
      </c>
      <c r="D19" s="1">
        <v>23312.629</v>
      </c>
      <c r="E19">
        <v>304033049.86123997</v>
      </c>
      <c r="F19">
        <v>111621875.248812</v>
      </c>
      <c r="G19">
        <v>235332319.64613</v>
      </c>
      <c r="H19">
        <v>44578.90487351595</v>
      </c>
      <c r="I19">
        <f t="shared" si="0"/>
        <v>651031823.6610554</v>
      </c>
      <c r="K19">
        <v>0</v>
      </c>
      <c r="L19">
        <v>-379097.5573692754</v>
      </c>
      <c r="M19">
        <v>-348955.1374011915</v>
      </c>
      <c r="N19">
        <v>-10.595741197348</v>
      </c>
      <c r="O19">
        <f t="shared" si="1"/>
        <v>-728063.2905116644</v>
      </c>
      <c r="P19">
        <v>651031823.6610554</v>
      </c>
    </row>
    <row r="20" spans="2:16" ht="12.75">
      <c r="B20">
        <v>16</v>
      </c>
      <c r="D20" s="1">
        <v>22869.053</v>
      </c>
      <c r="E20">
        <v>209944195.529575</v>
      </c>
      <c r="F20">
        <v>128999191.150503</v>
      </c>
      <c r="G20">
        <v>244066899.895995</v>
      </c>
      <c r="H20">
        <v>45493.15952201875</v>
      </c>
      <c r="I20">
        <f t="shared" si="0"/>
        <v>583055779.735595</v>
      </c>
      <c r="K20">
        <v>0</v>
      </c>
      <c r="L20">
        <v>-809411.425454499</v>
      </c>
      <c r="M20">
        <v>-671244.7665636707</v>
      </c>
      <c r="N20">
        <v>-43.5994870189047</v>
      </c>
      <c r="O20">
        <f t="shared" si="1"/>
        <v>-1480699.7915051887</v>
      </c>
      <c r="P20">
        <v>583055779.735595</v>
      </c>
    </row>
    <row r="21" spans="2:16" ht="12.75">
      <c r="B21">
        <v>17</v>
      </c>
      <c r="D21" s="1">
        <v>22445.826</v>
      </c>
      <c r="E21">
        <v>226677254.35836002</v>
      </c>
      <c r="F21">
        <v>149629284.22579</v>
      </c>
      <c r="G21">
        <v>257664821.542502</v>
      </c>
      <c r="H21">
        <v>49400.19945825985</v>
      </c>
      <c r="I21">
        <f t="shared" si="0"/>
        <v>634020760.3261102</v>
      </c>
      <c r="K21">
        <v>0</v>
      </c>
      <c r="L21">
        <v>-1380924.5438141515</v>
      </c>
      <c r="M21">
        <v>-1585974.9616340993</v>
      </c>
      <c r="N21">
        <v>-44.8146020614685</v>
      </c>
      <c r="O21">
        <f t="shared" si="1"/>
        <v>-2966944.3200503127</v>
      </c>
      <c r="P21">
        <v>634020760.3261102</v>
      </c>
    </row>
    <row r="22" spans="2:16" ht="12.75">
      <c r="B22">
        <v>18</v>
      </c>
      <c r="D22" s="1">
        <v>22074.352</v>
      </c>
      <c r="E22">
        <v>143748180.224</v>
      </c>
      <c r="F22">
        <v>171462435.971308</v>
      </c>
      <c r="G22">
        <v>267470067.803444</v>
      </c>
      <c r="H22">
        <v>50487.41989207068</v>
      </c>
      <c r="I22">
        <f t="shared" si="0"/>
        <v>582731171.4186441</v>
      </c>
      <c r="K22">
        <v>0</v>
      </c>
      <c r="L22">
        <v>-3894588.0430362527</v>
      </c>
      <c r="M22">
        <v>-2552958.772816654</v>
      </c>
      <c r="N22">
        <v>-191.796233899745</v>
      </c>
      <c r="O22">
        <f t="shared" si="1"/>
        <v>-6447738.612086806</v>
      </c>
      <c r="P22">
        <v>582731171.4186441</v>
      </c>
    </row>
    <row r="23" spans="2:16" ht="12.75">
      <c r="B23">
        <v>19</v>
      </c>
      <c r="D23" s="1">
        <v>21731.6</v>
      </c>
      <c r="E23">
        <v>127194576.7048</v>
      </c>
      <c r="F23">
        <v>186203610.173503</v>
      </c>
      <c r="G23">
        <v>280837706.410579</v>
      </c>
      <c r="H23">
        <v>52838.906710835814</v>
      </c>
      <c r="I23">
        <f t="shared" si="0"/>
        <v>594288732.1955929</v>
      </c>
      <c r="K23">
        <v>0</v>
      </c>
      <c r="L23">
        <v>-5506057.516817309</v>
      </c>
      <c r="M23">
        <v>-4177412.446204323</v>
      </c>
      <c r="N23">
        <v>-508.224206930149</v>
      </c>
      <c r="O23">
        <f t="shared" si="1"/>
        <v>-9683978.187228562</v>
      </c>
      <c r="P23">
        <v>594288732.1955929</v>
      </c>
    </row>
    <row r="24" spans="2:16" ht="12.75">
      <c r="B24">
        <v>20</v>
      </c>
      <c r="D24" s="1">
        <v>21364.581</v>
      </c>
      <c r="E24">
        <v>108820792.427634</v>
      </c>
      <c r="F24">
        <v>202052504.416938</v>
      </c>
      <c r="G24">
        <v>284556024.862591</v>
      </c>
      <c r="H24">
        <v>53680.56643717316</v>
      </c>
      <c r="I24">
        <f t="shared" si="0"/>
        <v>595483002.2736002</v>
      </c>
      <c r="K24">
        <v>-240374.02761093198</v>
      </c>
      <c r="L24">
        <v>-8494876.950864756</v>
      </c>
      <c r="M24">
        <v>-7013197.611676268</v>
      </c>
      <c r="N24">
        <v>-1098.17408992667</v>
      </c>
      <c r="O24">
        <f t="shared" si="1"/>
        <v>-15749546.764241884</v>
      </c>
      <c r="P24">
        <v>595483002.2736002</v>
      </c>
    </row>
    <row r="25" spans="2:16" ht="12.75">
      <c r="B25">
        <v>21</v>
      </c>
      <c r="D25" s="1">
        <v>20985.643</v>
      </c>
      <c r="E25">
        <v>107002561.86797799</v>
      </c>
      <c r="F25">
        <v>207572249.734589</v>
      </c>
      <c r="G25">
        <v>286541477.728616</v>
      </c>
      <c r="H25">
        <v>55067.2403517983</v>
      </c>
      <c r="I25">
        <f t="shared" si="0"/>
        <v>601171356.5715348</v>
      </c>
      <c r="K25">
        <v>-353881.34079128044</v>
      </c>
      <c r="L25">
        <v>-11446170.667939065</v>
      </c>
      <c r="M25">
        <v>-10034808.85588641</v>
      </c>
      <c r="N25">
        <v>-2054.10105691703</v>
      </c>
      <c r="O25">
        <f t="shared" si="1"/>
        <v>-21836914.965673678</v>
      </c>
      <c r="P25">
        <v>601171356.5715348</v>
      </c>
    </row>
    <row r="26" spans="2:16" ht="12.75">
      <c r="B26">
        <v>22</v>
      </c>
      <c r="D26" s="1">
        <v>20590.826</v>
      </c>
      <c r="E26">
        <v>105572624.160768</v>
      </c>
      <c r="F26">
        <v>210842879.999022</v>
      </c>
      <c r="G26">
        <v>282205826.881054</v>
      </c>
      <c r="H26">
        <v>54324.469209965915</v>
      </c>
      <c r="I26">
        <f t="shared" si="0"/>
        <v>598675655.5100539</v>
      </c>
      <c r="K26">
        <v>-467388.6539716289</v>
      </c>
      <c r="L26">
        <v>-17590266.779645965</v>
      </c>
      <c r="M26">
        <v>-15130447.484981915</v>
      </c>
      <c r="N26">
        <v>-3305.07701182065</v>
      </c>
      <c r="O26">
        <f t="shared" si="1"/>
        <v>-33191407.99561133</v>
      </c>
      <c r="P26">
        <v>598675655.5100539</v>
      </c>
    </row>
    <row r="27" spans="2:16" ht="12.75">
      <c r="B27">
        <v>23</v>
      </c>
      <c r="D27" s="1">
        <v>20173.435</v>
      </c>
      <c r="E27">
        <v>71849665.74913001</v>
      </c>
      <c r="F27">
        <v>213048702.569743</v>
      </c>
      <c r="G27">
        <v>267845966.337296</v>
      </c>
      <c r="H27">
        <v>53949.96027174949</v>
      </c>
      <c r="I27">
        <f t="shared" si="0"/>
        <v>552798284.6164408</v>
      </c>
      <c r="K27">
        <v>-683679.4360588031</v>
      </c>
      <c r="L27">
        <v>-22752163.621091604</v>
      </c>
      <c r="M27">
        <v>-19697611.216866978</v>
      </c>
      <c r="N27">
        <v>-5317.42141754028</v>
      </c>
      <c r="O27">
        <f t="shared" si="1"/>
        <v>-43138771.69543493</v>
      </c>
      <c r="P27">
        <v>552798284.6164408</v>
      </c>
    </row>
    <row r="28" spans="2:16" ht="12.75">
      <c r="B28">
        <v>24</v>
      </c>
      <c r="D28" s="1">
        <v>19740.367</v>
      </c>
      <c r="E28">
        <v>94650874.80719598</v>
      </c>
      <c r="F28">
        <v>212637801.140903</v>
      </c>
      <c r="G28">
        <v>251892920.744081</v>
      </c>
      <c r="H28">
        <v>52894.25834121815</v>
      </c>
      <c r="I28">
        <f t="shared" si="0"/>
        <v>559234490.9505211</v>
      </c>
      <c r="K28">
        <v>-1061397.7834178656</v>
      </c>
      <c r="L28">
        <v>-27974216.114024043</v>
      </c>
      <c r="M28">
        <v>-25821240.555111915</v>
      </c>
      <c r="N28">
        <v>-7613.29788705117</v>
      </c>
      <c r="O28">
        <f t="shared" si="1"/>
        <v>-54864467.75044087</v>
      </c>
      <c r="P28">
        <v>559234490.9505211</v>
      </c>
    </row>
    <row r="29" spans="2:16" ht="12.75">
      <c r="B29">
        <v>25</v>
      </c>
      <c r="D29" s="1">
        <v>19308.232</v>
      </c>
      <c r="E29">
        <v>66235325.909208</v>
      </c>
      <c r="F29">
        <v>213113603.678867</v>
      </c>
      <c r="G29">
        <v>238922808.17935</v>
      </c>
      <c r="H29">
        <v>51530.77154027307</v>
      </c>
      <c r="I29">
        <f t="shared" si="0"/>
        <v>518323268.53896534</v>
      </c>
      <c r="K29">
        <v>-1532642.7488399963</v>
      </c>
      <c r="L29">
        <v>-35801653.06204295</v>
      </c>
      <c r="M29">
        <v>-32837051.351663537</v>
      </c>
      <c r="N29">
        <v>-11390.1815256774</v>
      </c>
      <c r="O29">
        <f t="shared" si="1"/>
        <v>-70182737.34407216</v>
      </c>
      <c r="P29">
        <v>518323268.53896534</v>
      </c>
    </row>
    <row r="30" spans="2:16" ht="12.75">
      <c r="B30">
        <v>26</v>
      </c>
      <c r="D30" s="1">
        <v>18877.328</v>
      </c>
      <c r="E30">
        <v>73228798.636304</v>
      </c>
      <c r="F30">
        <v>208199864.82223</v>
      </c>
      <c r="G30">
        <v>224615460.82423</v>
      </c>
      <c r="H30">
        <v>49135.630067806764</v>
      </c>
      <c r="I30">
        <f t="shared" si="0"/>
        <v>506093259.9128318</v>
      </c>
      <c r="K30">
        <v>-2903595.052159852</v>
      </c>
      <c r="L30">
        <v>-40591344.90848296</v>
      </c>
      <c r="M30">
        <v>-40827303.21794793</v>
      </c>
      <c r="N30">
        <v>-14831.4157920116</v>
      </c>
      <c r="O30">
        <f t="shared" si="1"/>
        <v>-84337074.59438276</v>
      </c>
      <c r="P30">
        <v>506093259.9128318</v>
      </c>
    </row>
    <row r="31" spans="2:16" ht="12.75">
      <c r="B31">
        <v>27</v>
      </c>
      <c r="D31" s="1">
        <v>18438.602</v>
      </c>
      <c r="E31">
        <v>79677329.488848</v>
      </c>
      <c r="F31">
        <v>199329257.714598</v>
      </c>
      <c r="G31">
        <v>206801541.669152</v>
      </c>
      <c r="H31">
        <v>47086.631395031036</v>
      </c>
      <c r="I31">
        <f t="shared" si="0"/>
        <v>485855215.5039931</v>
      </c>
      <c r="K31">
        <v>-5581323.66138377</v>
      </c>
      <c r="L31">
        <v>-49899823.23805857</v>
      </c>
      <c r="M31">
        <v>-50548134.180636466</v>
      </c>
      <c r="N31">
        <v>-18971.9385903161</v>
      </c>
      <c r="O31">
        <f t="shared" si="1"/>
        <v>-106048253.01866913</v>
      </c>
      <c r="P31">
        <v>485855215.5039931</v>
      </c>
    </row>
    <row r="32" spans="2:16" ht="12.75">
      <c r="B32">
        <v>28</v>
      </c>
      <c r="D32" s="1">
        <v>17990.398</v>
      </c>
      <c r="E32">
        <v>121883777.07413001</v>
      </c>
      <c r="F32">
        <v>186253353.407599</v>
      </c>
      <c r="G32">
        <v>192742871.362404</v>
      </c>
      <c r="H32">
        <v>45083.874401969064</v>
      </c>
      <c r="I32">
        <f t="shared" si="0"/>
        <v>500925085.718535</v>
      </c>
      <c r="K32">
        <v>-10978276.229481177</v>
      </c>
      <c r="L32">
        <v>-56839997.21343751</v>
      </c>
      <c r="M32">
        <v>-58641246.16425395</v>
      </c>
      <c r="N32">
        <v>-22492.8496526961</v>
      </c>
      <c r="O32">
        <f t="shared" si="1"/>
        <v>-126482012.45682533</v>
      </c>
      <c r="P32">
        <v>500925085.718535</v>
      </c>
    </row>
    <row r="33" spans="2:16" ht="12.75">
      <c r="B33">
        <v>29</v>
      </c>
      <c r="D33" s="1">
        <v>17538.85</v>
      </c>
      <c r="E33">
        <v>124245055.55035</v>
      </c>
      <c r="F33">
        <v>173468919.141491</v>
      </c>
      <c r="G33">
        <v>179923736.832314</v>
      </c>
      <c r="H33">
        <v>42782.33664391519</v>
      </c>
      <c r="I33">
        <f t="shared" si="0"/>
        <v>477680493.86079895</v>
      </c>
      <c r="K33">
        <v>-17966287.603849374</v>
      </c>
      <c r="L33">
        <v>-62328116.49978302</v>
      </c>
      <c r="M33">
        <v>-70586314.90807474</v>
      </c>
      <c r="N33">
        <v>-26912.3061879131</v>
      </c>
      <c r="O33">
        <f t="shared" si="1"/>
        <v>-150907631.31789505</v>
      </c>
      <c r="P33">
        <v>477680493.86079895</v>
      </c>
    </row>
    <row r="34" spans="2:16" ht="12.75">
      <c r="B34">
        <v>30</v>
      </c>
      <c r="D34" s="1">
        <v>17090.894</v>
      </c>
      <c r="E34">
        <v>0</v>
      </c>
      <c r="F34">
        <v>163247836.594549</v>
      </c>
      <c r="G34">
        <v>162499592.625119</v>
      </c>
      <c r="H34">
        <v>39697.356861318454</v>
      </c>
      <c r="I34">
        <f t="shared" si="0"/>
        <v>325787126.5765293</v>
      </c>
      <c r="K34">
        <v>-30777559.211816348</v>
      </c>
      <c r="L34">
        <v>-71913433.01691778</v>
      </c>
      <c r="M34">
        <v>-81825268.41960785</v>
      </c>
      <c r="N34">
        <v>-29448.5170838123</v>
      </c>
      <c r="O34">
        <f t="shared" si="1"/>
        <v>-184545709.1654258</v>
      </c>
      <c r="P34">
        <v>325787126.5765293</v>
      </c>
    </row>
    <row r="35" spans="2:16" ht="12.75">
      <c r="B35">
        <v>31</v>
      </c>
      <c r="D35" s="1">
        <v>16644.103</v>
      </c>
      <c r="E35">
        <v>0</v>
      </c>
      <c r="F35">
        <v>156259699.406781</v>
      </c>
      <c r="G35">
        <v>149276749.029893</v>
      </c>
      <c r="H35">
        <v>38404.7161446174</v>
      </c>
      <c r="I35">
        <f t="shared" si="0"/>
        <v>305574853.1528186</v>
      </c>
      <c r="K35">
        <v>-42510467.65985233</v>
      </c>
      <c r="L35">
        <v>-80796269.2080636</v>
      </c>
      <c r="M35">
        <v>-92102232.06061114</v>
      </c>
      <c r="N35">
        <v>-30779.941422064</v>
      </c>
      <c r="O35">
        <f t="shared" si="1"/>
        <v>-215439748.86994913</v>
      </c>
      <c r="P35">
        <v>305574853.1528186</v>
      </c>
    </row>
    <row r="36" spans="2:16" ht="12.75">
      <c r="B36">
        <v>32</v>
      </c>
      <c r="D36" s="1">
        <v>16219.35</v>
      </c>
      <c r="E36">
        <v>0</v>
      </c>
      <c r="F36">
        <v>145850540.30965</v>
      </c>
      <c r="G36">
        <v>139832483.502466</v>
      </c>
      <c r="H36">
        <v>35949.40163405924</v>
      </c>
      <c r="I36">
        <f t="shared" si="0"/>
        <v>285718973.21375006</v>
      </c>
      <c r="K36">
        <v>-69908007.94905238</v>
      </c>
      <c r="L36">
        <v>-93297310.00977516</v>
      </c>
      <c r="M36">
        <v>-111324347.60721345</v>
      </c>
      <c r="N36">
        <v>-33464.1559365633</v>
      </c>
      <c r="O36">
        <f t="shared" si="1"/>
        <v>-274563129.72197753</v>
      </c>
      <c r="P36">
        <v>285718973.21375006</v>
      </c>
    </row>
    <row r="37" spans="2:16" ht="12.75">
      <c r="B37">
        <v>33</v>
      </c>
      <c r="D37" s="1">
        <v>15827.413</v>
      </c>
      <c r="E37">
        <v>0</v>
      </c>
      <c r="F37">
        <v>138448124.225196</v>
      </c>
      <c r="G37">
        <v>130833475.635539</v>
      </c>
      <c r="H37">
        <v>33185.53235974949</v>
      </c>
      <c r="I37">
        <f t="shared" si="0"/>
        <v>269314785.3930948</v>
      </c>
      <c r="K37">
        <v>-87121106.53329481</v>
      </c>
      <c r="L37">
        <v>-99865914.80042551</v>
      </c>
      <c r="M37">
        <v>-121448219.4121149</v>
      </c>
      <c r="N37">
        <v>-36891.3543422836</v>
      </c>
      <c r="O37">
        <f t="shared" si="1"/>
        <v>-308472132.1001775</v>
      </c>
      <c r="P37">
        <v>269314785.3930948</v>
      </c>
    </row>
    <row r="38" spans="2:16" ht="12.75">
      <c r="B38">
        <v>34</v>
      </c>
      <c r="D38" s="1">
        <v>15459.666</v>
      </c>
      <c r="E38">
        <v>0</v>
      </c>
      <c r="F38">
        <v>128835808.844132</v>
      </c>
      <c r="G38">
        <v>118069790.319895</v>
      </c>
      <c r="H38">
        <v>30973.945521597</v>
      </c>
      <c r="I38">
        <f t="shared" si="0"/>
        <v>246936573.1095486</v>
      </c>
      <c r="K38">
        <v>-99947116.98200378</v>
      </c>
      <c r="L38">
        <v>-108790931.0885167</v>
      </c>
      <c r="M38">
        <v>-136856483.78520277</v>
      </c>
      <c r="N38">
        <v>-38331.5737764241</v>
      </c>
      <c r="O38">
        <f t="shared" si="1"/>
        <v>-345632863.4294997</v>
      </c>
      <c r="P38">
        <v>246936573.1095486</v>
      </c>
    </row>
    <row r="39" spans="2:16" ht="12.75">
      <c r="B39">
        <v>35</v>
      </c>
      <c r="D39" s="1">
        <v>15095.126</v>
      </c>
      <c r="E39">
        <v>0</v>
      </c>
      <c r="F39">
        <v>117909271.512199</v>
      </c>
      <c r="G39">
        <v>114527009.550021</v>
      </c>
      <c r="H39">
        <v>29986.291899376174</v>
      </c>
      <c r="I39">
        <f t="shared" si="0"/>
        <v>232466267.35411936</v>
      </c>
      <c r="K39">
        <v>-110108404.24482913</v>
      </c>
      <c r="L39">
        <v>-120160709.98060144</v>
      </c>
      <c r="M39">
        <v>-150070112.9425727</v>
      </c>
      <c r="N39">
        <v>-40007.6992822451</v>
      </c>
      <c r="O39">
        <f t="shared" si="1"/>
        <v>-380379234.86728555</v>
      </c>
      <c r="P39">
        <v>232466267.35411936</v>
      </c>
    </row>
    <row r="40" spans="2:16" ht="12.75">
      <c r="B40">
        <v>36</v>
      </c>
      <c r="D40" s="1">
        <v>14736.092</v>
      </c>
      <c r="E40">
        <v>0</v>
      </c>
      <c r="F40">
        <v>105884645.277965</v>
      </c>
      <c r="G40">
        <v>107996683.70265</v>
      </c>
      <c r="H40">
        <v>27806.8419398287</v>
      </c>
      <c r="I40">
        <f t="shared" si="0"/>
        <v>213909135.82255483</v>
      </c>
      <c r="K40">
        <v>-125237502.19267802</v>
      </c>
      <c r="L40">
        <v>-124845669.06558731</v>
      </c>
      <c r="M40">
        <v>-158284215.79994634</v>
      </c>
      <c r="N40">
        <v>-42911.6463973245</v>
      </c>
      <c r="O40">
        <f t="shared" si="1"/>
        <v>-408410298.70460904</v>
      </c>
      <c r="P40">
        <v>213909135.82255483</v>
      </c>
    </row>
    <row r="41" spans="2:16" ht="12.75">
      <c r="B41">
        <v>37</v>
      </c>
      <c r="D41" s="1">
        <v>14389.171</v>
      </c>
      <c r="E41">
        <v>0</v>
      </c>
      <c r="F41">
        <v>91949053.206758</v>
      </c>
      <c r="G41">
        <v>98601583.4334815</v>
      </c>
      <c r="H41">
        <v>26512.257215567824</v>
      </c>
      <c r="I41">
        <f t="shared" si="0"/>
        <v>190577148.89745507</v>
      </c>
      <c r="K41">
        <v>-122070410.85906787</v>
      </c>
      <c r="L41">
        <v>-141199051.9436097</v>
      </c>
      <c r="M41">
        <v>-172950233.8153429</v>
      </c>
      <c r="N41">
        <v>-44368.1884265365</v>
      </c>
      <c r="O41">
        <f t="shared" si="1"/>
        <v>-436264064.806447</v>
      </c>
      <c r="P41">
        <v>190577148.89745507</v>
      </c>
    </row>
    <row r="42" spans="2:16" ht="12.75">
      <c r="B42">
        <v>38</v>
      </c>
      <c r="D42" s="1">
        <v>14054.928</v>
      </c>
      <c r="E42">
        <v>0</v>
      </c>
      <c r="F42">
        <v>81655759.590044</v>
      </c>
      <c r="G42">
        <v>95061163.084888</v>
      </c>
      <c r="H42">
        <v>25234.04926597705</v>
      </c>
      <c r="I42">
        <f t="shared" si="0"/>
        <v>176742156.72419798</v>
      </c>
      <c r="K42">
        <v>-129519836.06331651</v>
      </c>
      <c r="L42">
        <v>-146821789.85796747</v>
      </c>
      <c r="M42">
        <v>-181847807.43691006</v>
      </c>
      <c r="N42">
        <v>-47264.9615873698</v>
      </c>
      <c r="O42">
        <f t="shared" si="1"/>
        <v>-458236698.31978136</v>
      </c>
      <c r="P42">
        <v>176742156.72419798</v>
      </c>
    </row>
    <row r="43" spans="2:16" ht="12.75">
      <c r="B43">
        <v>39</v>
      </c>
      <c r="D43" s="1">
        <v>13730.357</v>
      </c>
      <c r="E43">
        <v>0</v>
      </c>
      <c r="F43">
        <v>72426954.3877168</v>
      </c>
      <c r="G43">
        <v>94204957.879298</v>
      </c>
      <c r="H43">
        <v>23842.688289755177</v>
      </c>
      <c r="I43">
        <f t="shared" si="0"/>
        <v>166655754.95530456</v>
      </c>
      <c r="K43">
        <v>-135637005.1115354</v>
      </c>
      <c r="L43">
        <v>-153505818.03020817</v>
      </c>
      <c r="M43">
        <v>-190597155.85528034</v>
      </c>
      <c r="N43">
        <v>-48943.9987098946</v>
      </c>
      <c r="O43">
        <f t="shared" si="1"/>
        <v>-479788922.9957338</v>
      </c>
      <c r="P43">
        <v>166655754.95530456</v>
      </c>
    </row>
    <row r="44" spans="2:16" ht="12.75">
      <c r="B44">
        <v>40</v>
      </c>
      <c r="D44" s="1">
        <v>13409.615</v>
      </c>
      <c r="E44">
        <v>0</v>
      </c>
      <c r="F44">
        <v>63937493.5953751</v>
      </c>
      <c r="G44">
        <v>88051980.1177689</v>
      </c>
      <c r="H44">
        <v>22447.465747877715</v>
      </c>
      <c r="I44">
        <f t="shared" si="0"/>
        <v>152011921.17889187</v>
      </c>
      <c r="K44">
        <v>-145460810.24986416</v>
      </c>
      <c r="L44">
        <v>-158928940.44227982</v>
      </c>
      <c r="M44">
        <v>-200965197.89370322</v>
      </c>
      <c r="N44">
        <v>-52622.87566366</v>
      </c>
      <c r="O44">
        <f t="shared" si="1"/>
        <v>-505407571.46151084</v>
      </c>
      <c r="P44">
        <v>152011921.17889187</v>
      </c>
    </row>
    <row r="45" spans="2:16" ht="12.75">
      <c r="B45">
        <v>41</v>
      </c>
      <c r="D45" s="1">
        <v>13091.169</v>
      </c>
      <c r="E45">
        <v>0</v>
      </c>
      <c r="F45">
        <v>58208288.145558</v>
      </c>
      <c r="G45">
        <v>86503841.7741577</v>
      </c>
      <c r="H45">
        <v>21761.705447852783</v>
      </c>
      <c r="I45">
        <f t="shared" si="0"/>
        <v>144733891.62516356</v>
      </c>
      <c r="K45">
        <v>-141869210.18568757</v>
      </c>
      <c r="L45">
        <v>-162091386.96558127</v>
      </c>
      <c r="M45">
        <v>-212222638.78614324</v>
      </c>
      <c r="N45">
        <v>-55171.2428767573</v>
      </c>
      <c r="O45">
        <f t="shared" si="1"/>
        <v>-516238407.18028885</v>
      </c>
      <c r="P45">
        <v>144733891.62516356</v>
      </c>
    </row>
    <row r="46" spans="2:16" ht="12.75">
      <c r="B46">
        <v>42</v>
      </c>
      <c r="D46" s="1">
        <v>12777.523</v>
      </c>
      <c r="E46">
        <v>0</v>
      </c>
      <c r="F46">
        <v>51135259.8575199</v>
      </c>
      <c r="G46">
        <v>86056536.4932717</v>
      </c>
      <c r="H46">
        <v>19776.87215834033</v>
      </c>
      <c r="I46">
        <f t="shared" si="0"/>
        <v>137211573.22294995</v>
      </c>
      <c r="K46">
        <v>-136702390.75468463</v>
      </c>
      <c r="L46">
        <v>-165242066.44888034</v>
      </c>
      <c r="M46">
        <v>-219242762.00457457</v>
      </c>
      <c r="N46">
        <v>-54835.3487769433</v>
      </c>
      <c r="O46">
        <f t="shared" si="1"/>
        <v>-521242054.5569165</v>
      </c>
      <c r="P46">
        <v>137211573.22294995</v>
      </c>
    </row>
    <row r="47" spans="2:16" ht="12.75">
      <c r="B47">
        <v>43</v>
      </c>
      <c r="D47" s="1">
        <v>12468.451</v>
      </c>
      <c r="E47">
        <v>0</v>
      </c>
      <c r="F47">
        <v>44909366.9671978</v>
      </c>
      <c r="G47">
        <v>83838671.6836876</v>
      </c>
      <c r="H47">
        <v>19213.118574960914</v>
      </c>
      <c r="I47">
        <f t="shared" si="0"/>
        <v>128767251.76946037</v>
      </c>
      <c r="K47">
        <v>-128945437.41484293</v>
      </c>
      <c r="L47">
        <v>-167857063.06297916</v>
      </c>
      <c r="M47">
        <v>-224490735.25579268</v>
      </c>
      <c r="N47">
        <v>-53742.2839686762</v>
      </c>
      <c r="O47">
        <f t="shared" si="1"/>
        <v>-521346978.01758343</v>
      </c>
      <c r="P47">
        <v>128767251.76946037</v>
      </c>
    </row>
    <row r="48" spans="2:16" ht="12.75">
      <c r="B48">
        <v>44</v>
      </c>
      <c r="D48" s="1">
        <v>12160.349</v>
      </c>
      <c r="E48">
        <v>0</v>
      </c>
      <c r="F48">
        <v>40589475.1196455</v>
      </c>
      <c r="G48">
        <v>81793363.5650377</v>
      </c>
      <c r="H48">
        <v>17857.30627996014</v>
      </c>
      <c r="I48">
        <f t="shared" si="0"/>
        <v>122400695.99096316</v>
      </c>
      <c r="K48">
        <v>-123700263.5184549</v>
      </c>
      <c r="L48">
        <v>-176798552.90568018</v>
      </c>
      <c r="M48">
        <v>-226981072.31784773</v>
      </c>
      <c r="N48">
        <v>-52992.0907249337</v>
      </c>
      <c r="O48">
        <f t="shared" si="1"/>
        <v>-527532880.83270776</v>
      </c>
      <c r="P48">
        <v>122400695.99096316</v>
      </c>
    </row>
    <row r="49" spans="2:16" ht="12.75">
      <c r="B49">
        <v>45</v>
      </c>
      <c r="D49" s="1">
        <v>11846.164</v>
      </c>
      <c r="E49">
        <v>0</v>
      </c>
      <c r="F49">
        <v>39155534.4941711</v>
      </c>
      <c r="G49">
        <v>83282741.5948883</v>
      </c>
      <c r="H49">
        <v>17416.3813560321</v>
      </c>
      <c r="I49">
        <f t="shared" si="0"/>
        <v>122455692.47041543</v>
      </c>
      <c r="K49">
        <v>-112751044.21318592</v>
      </c>
      <c r="L49">
        <v>-183838149.0158026</v>
      </c>
      <c r="M49">
        <v>-231549825.75279903</v>
      </c>
      <c r="N49">
        <v>-51739.2840648301</v>
      </c>
      <c r="O49">
        <f t="shared" si="1"/>
        <v>-528190758.2658524</v>
      </c>
      <c r="P49">
        <v>122455692.47041543</v>
      </c>
    </row>
    <row r="50" spans="2:16" ht="12.75">
      <c r="B50">
        <v>46</v>
      </c>
      <c r="D50" s="1">
        <v>11522.891</v>
      </c>
      <c r="E50">
        <v>0</v>
      </c>
      <c r="F50">
        <v>42294540.2155759</v>
      </c>
      <c r="G50">
        <v>80192739.0265632</v>
      </c>
      <c r="H50">
        <v>15539.162052530408</v>
      </c>
      <c r="I50">
        <f t="shared" si="0"/>
        <v>122502818.40419163</v>
      </c>
      <c r="K50">
        <v>-115704800.16023995</v>
      </c>
      <c r="L50">
        <v>-182162701.34911183</v>
      </c>
      <c r="M50">
        <v>-236197271.43047875</v>
      </c>
      <c r="N50">
        <v>-52728.8659509365</v>
      </c>
      <c r="O50">
        <f t="shared" si="1"/>
        <v>-534117501.8057815</v>
      </c>
      <c r="P50">
        <v>122502818.40419163</v>
      </c>
    </row>
    <row r="51" spans="2:16" ht="12.75">
      <c r="B51">
        <v>47</v>
      </c>
      <c r="D51" s="1">
        <v>11196.087</v>
      </c>
      <c r="E51">
        <v>0</v>
      </c>
      <c r="F51">
        <v>42625084.5714416</v>
      </c>
      <c r="G51">
        <v>81516698.8663736</v>
      </c>
      <c r="H51">
        <v>15287.96030243559</v>
      </c>
      <c r="I51">
        <f t="shared" si="0"/>
        <v>124157071.39811763</v>
      </c>
      <c r="K51">
        <v>-104995491.11922294</v>
      </c>
      <c r="L51">
        <v>-187335310.07522762</v>
      </c>
      <c r="M51">
        <v>-246091851.46646136</v>
      </c>
      <c r="N51">
        <v>-55697.8689204358</v>
      </c>
      <c r="O51">
        <f t="shared" si="1"/>
        <v>-538478350.5298324</v>
      </c>
      <c r="P51">
        <v>124157071.39811763</v>
      </c>
    </row>
    <row r="52" spans="2:16" ht="12.75">
      <c r="B52">
        <v>48</v>
      </c>
      <c r="D52" s="1">
        <v>10866.35</v>
      </c>
      <c r="E52">
        <v>0</v>
      </c>
      <c r="F52">
        <v>44394225.4482449</v>
      </c>
      <c r="G52">
        <v>80305542.90744</v>
      </c>
      <c r="H52">
        <v>14684.550017786145</v>
      </c>
      <c r="I52">
        <f t="shared" si="0"/>
        <v>124714452.9057027</v>
      </c>
      <c r="K52">
        <v>-102767513.35794435</v>
      </c>
      <c r="L52">
        <v>-183218855.89403573</v>
      </c>
      <c r="M52">
        <v>-251783274.67351764</v>
      </c>
      <c r="N52">
        <v>-53699.3701789839</v>
      </c>
      <c r="O52">
        <f t="shared" si="1"/>
        <v>-537823343.2956767</v>
      </c>
      <c r="P52">
        <v>124714452.9057027</v>
      </c>
    </row>
    <row r="53" spans="2:16" ht="12.75">
      <c r="B53">
        <v>49</v>
      </c>
      <c r="D53" s="1">
        <v>10527.146</v>
      </c>
      <c r="E53">
        <v>0</v>
      </c>
      <c r="F53">
        <v>45203363.0515864</v>
      </c>
      <c r="G53">
        <v>77602252.330569</v>
      </c>
      <c r="H53">
        <v>14621.072519048214</v>
      </c>
      <c r="I53">
        <f t="shared" si="0"/>
        <v>122820236.45467444</v>
      </c>
      <c r="K53">
        <v>-99631844.87502211</v>
      </c>
      <c r="L53">
        <v>-186213202.26319718</v>
      </c>
      <c r="M53">
        <v>-261345861.8770599</v>
      </c>
      <c r="N53">
        <v>-54973.8823749367</v>
      </c>
      <c r="O53">
        <f t="shared" si="1"/>
        <v>-547245882.897654</v>
      </c>
      <c r="P53">
        <v>122820236.45467444</v>
      </c>
    </row>
    <row r="54" spans="2:16" ht="12.75">
      <c r="B54">
        <v>50</v>
      </c>
      <c r="D54" s="1">
        <v>10187.475</v>
      </c>
      <c r="E54">
        <v>0</v>
      </c>
      <c r="F54">
        <v>46232369.6832217</v>
      </c>
      <c r="G54">
        <v>71521224.997269</v>
      </c>
      <c r="H54">
        <v>13313.383099366687</v>
      </c>
      <c r="I54">
        <f t="shared" si="0"/>
        <v>117766908.06359006</v>
      </c>
      <c r="K54">
        <v>-90341497.72900103</v>
      </c>
      <c r="L54">
        <v>-186099551.8774789</v>
      </c>
      <c r="M54">
        <v>-262984891.2810489</v>
      </c>
      <c r="N54">
        <v>-53204.3575709548</v>
      </c>
      <c r="O54">
        <f t="shared" si="1"/>
        <v>-539479145.2450999</v>
      </c>
      <c r="P54">
        <v>117766908.06359006</v>
      </c>
    </row>
    <row r="55" spans="2:16" ht="12.75">
      <c r="B55">
        <v>51</v>
      </c>
      <c r="D55" s="1">
        <v>9864.893</v>
      </c>
      <c r="E55">
        <v>0</v>
      </c>
      <c r="F55">
        <v>45140497.6770337</v>
      </c>
      <c r="G55">
        <v>71703235.0403345</v>
      </c>
      <c r="H55">
        <v>13491.873543187467</v>
      </c>
      <c r="I55">
        <f t="shared" si="0"/>
        <v>116857224.59091137</v>
      </c>
      <c r="K55">
        <v>-70053351.81667665</v>
      </c>
      <c r="L55">
        <v>-203611981.4437099</v>
      </c>
      <c r="M55">
        <v>-270105522.63274056</v>
      </c>
      <c r="N55">
        <v>-52955.2484660717</v>
      </c>
      <c r="O55">
        <f t="shared" si="1"/>
        <v>-543823811.1415932</v>
      </c>
      <c r="P55">
        <v>116857224.59091137</v>
      </c>
    </row>
    <row r="56" spans="2:16" ht="12.75">
      <c r="B56">
        <v>52</v>
      </c>
      <c r="D56" s="1">
        <v>9458.088</v>
      </c>
      <c r="E56">
        <v>0</v>
      </c>
      <c r="F56">
        <v>44909162.761435</v>
      </c>
      <c r="G56">
        <v>61506021.5509114</v>
      </c>
      <c r="H56">
        <v>12072.498441646572</v>
      </c>
      <c r="I56">
        <f t="shared" si="0"/>
        <v>106427256.81078805</v>
      </c>
      <c r="K56">
        <v>-75343427.61392203</v>
      </c>
      <c r="L56">
        <v>-204421126.83484742</v>
      </c>
      <c r="M56">
        <v>-272413233.5830591</v>
      </c>
      <c r="N56">
        <v>-50906.8911313192</v>
      </c>
      <c r="O56">
        <f t="shared" si="1"/>
        <v>-552228694.9229598</v>
      </c>
      <c r="P56">
        <v>106427256.81078805</v>
      </c>
    </row>
    <row r="57" spans="2:16" ht="12.75">
      <c r="B57">
        <v>53</v>
      </c>
      <c r="D57" s="1">
        <v>8923.747</v>
      </c>
      <c r="E57">
        <v>0</v>
      </c>
      <c r="F57">
        <v>42800999.9463079</v>
      </c>
      <c r="G57">
        <v>57377269.4735009</v>
      </c>
      <c r="H57">
        <v>11513.10656146453</v>
      </c>
      <c r="I57">
        <f t="shared" si="0"/>
        <v>100189782.52637027</v>
      </c>
      <c r="K57">
        <v>-61663928.86726386</v>
      </c>
      <c r="L57">
        <v>-202393379.43348747</v>
      </c>
      <c r="M57">
        <v>-270428480.11578137</v>
      </c>
      <c r="N57">
        <v>-49069.2365512705</v>
      </c>
      <c r="O57">
        <f t="shared" si="1"/>
        <v>-534534857.653084</v>
      </c>
      <c r="P57">
        <v>100189782.52637027</v>
      </c>
    </row>
    <row r="58" spans="2:16" ht="12.75">
      <c r="B58">
        <v>54</v>
      </c>
      <c r="D58" s="1">
        <v>8317.633</v>
      </c>
      <c r="E58">
        <v>0</v>
      </c>
      <c r="F58">
        <v>48860295.0296161</v>
      </c>
      <c r="G58">
        <v>51111718.0847989</v>
      </c>
      <c r="H58">
        <v>10253.708187277402</v>
      </c>
      <c r="I58">
        <f t="shared" si="0"/>
        <v>99982266.82260229</v>
      </c>
      <c r="K58">
        <v>-53073329.35884589</v>
      </c>
      <c r="L58">
        <v>-202221934.60556862</v>
      </c>
      <c r="M58">
        <v>-266836874.72662562</v>
      </c>
      <c r="N58">
        <v>-48342.11332614</v>
      </c>
      <c r="O58">
        <f t="shared" si="1"/>
        <v>-522180480.8043663</v>
      </c>
      <c r="P58">
        <v>99982266.82260229</v>
      </c>
    </row>
    <row r="59" spans="2:16" ht="12.75">
      <c r="B59">
        <v>55</v>
      </c>
      <c r="D59" s="1">
        <v>7729.518</v>
      </c>
      <c r="E59">
        <v>0</v>
      </c>
      <c r="F59">
        <v>47235550.4032855</v>
      </c>
      <c r="G59">
        <v>47044676.7845601</v>
      </c>
      <c r="H59">
        <v>9772.08614652511</v>
      </c>
      <c r="I59">
        <f t="shared" si="0"/>
        <v>94289999.27399212</v>
      </c>
      <c r="K59">
        <v>-58200530.12710296</v>
      </c>
      <c r="L59">
        <v>-192734967.3778459</v>
      </c>
      <c r="M59">
        <v>-262312169.8894472</v>
      </c>
      <c r="N59">
        <v>-46405.5800586133</v>
      </c>
      <c r="O59">
        <f t="shared" si="1"/>
        <v>-513294072.9744547</v>
      </c>
      <c r="P59">
        <v>94289999.27399212</v>
      </c>
    </row>
    <row r="60" spans="2:16" ht="12.75">
      <c r="B60">
        <v>56</v>
      </c>
      <c r="D60" s="1">
        <v>7130.3</v>
      </c>
      <c r="E60">
        <v>0</v>
      </c>
      <c r="F60">
        <v>46832545.1813035</v>
      </c>
      <c r="G60">
        <v>38018201.681337</v>
      </c>
      <c r="H60">
        <v>8643.7352305552</v>
      </c>
      <c r="I60">
        <f t="shared" si="0"/>
        <v>84859390.59787105</v>
      </c>
      <c r="K60">
        <v>-63312185.19052366</v>
      </c>
      <c r="L60">
        <v>-185331352.656901</v>
      </c>
      <c r="M60">
        <v>-258934478.79329252</v>
      </c>
      <c r="N60">
        <v>-41369.3735482769</v>
      </c>
      <c r="O60">
        <f t="shared" si="1"/>
        <v>-507619386.0142654</v>
      </c>
      <c r="P60">
        <v>84859390.59787105</v>
      </c>
    </row>
    <row r="61" spans="2:16" ht="12.75">
      <c r="B61">
        <v>57</v>
      </c>
      <c r="D61" s="1">
        <v>6643.409</v>
      </c>
      <c r="E61">
        <v>0</v>
      </c>
      <c r="F61">
        <v>42932278.9038078</v>
      </c>
      <c r="G61">
        <v>34818487.6075707</v>
      </c>
      <c r="H61">
        <v>8945.850358198551</v>
      </c>
      <c r="I61">
        <f t="shared" si="0"/>
        <v>77759712.3617367</v>
      </c>
      <c r="K61">
        <v>-59140537.16102206</v>
      </c>
      <c r="L61">
        <v>-184448569.4420693</v>
      </c>
      <c r="M61">
        <v>-248461419.41304687</v>
      </c>
      <c r="N61">
        <v>-41109.3590934337</v>
      </c>
      <c r="O61">
        <f t="shared" si="1"/>
        <v>-492091635.3752316</v>
      </c>
      <c r="P61">
        <v>77759712.3617367</v>
      </c>
    </row>
    <row r="62" spans="2:16" ht="12.75">
      <c r="B62">
        <v>58</v>
      </c>
      <c r="D62" s="1">
        <v>6335.826</v>
      </c>
      <c r="E62">
        <v>0</v>
      </c>
      <c r="F62">
        <v>41605461.7420058</v>
      </c>
      <c r="G62">
        <v>32816169.7319763</v>
      </c>
      <c r="H62">
        <v>8379.958248659803</v>
      </c>
      <c r="I62">
        <f t="shared" si="0"/>
        <v>74430011.43223076</v>
      </c>
      <c r="K62">
        <v>-61485130.443755485</v>
      </c>
      <c r="L62">
        <v>-177833798.1430007</v>
      </c>
      <c r="M62">
        <v>-237987634.8980773</v>
      </c>
      <c r="N62">
        <v>-37762.6289242112</v>
      </c>
      <c r="O62">
        <f t="shared" si="1"/>
        <v>-477344326.11375767</v>
      </c>
      <c r="P62">
        <v>74430011.43223076</v>
      </c>
    </row>
    <row r="63" spans="2:16" ht="12.75">
      <c r="B63">
        <v>59</v>
      </c>
      <c r="D63" s="1">
        <v>6147.415</v>
      </c>
      <c r="E63">
        <v>0</v>
      </c>
      <c r="F63">
        <v>38860096.4454945</v>
      </c>
      <c r="G63">
        <v>34038013.0741346</v>
      </c>
      <c r="H63">
        <v>7983.55439632968</v>
      </c>
      <c r="I63">
        <f t="shared" si="0"/>
        <v>72906093.07402544</v>
      </c>
      <c r="K63">
        <v>-63870970.00602088</v>
      </c>
      <c r="L63">
        <v>-169609627.92966527</v>
      </c>
      <c r="M63">
        <v>-225878453.25427204</v>
      </c>
      <c r="N63">
        <v>-35533.3159194655</v>
      </c>
      <c r="O63">
        <f t="shared" si="1"/>
        <v>-459394584.5058777</v>
      </c>
      <c r="P63">
        <v>72906093.07402544</v>
      </c>
    </row>
    <row r="64" spans="2:16" ht="12.75">
      <c r="B64">
        <v>60</v>
      </c>
      <c r="D64" s="1">
        <v>5948.139</v>
      </c>
      <c r="E64">
        <v>0</v>
      </c>
      <c r="F64">
        <v>39383634.7338315</v>
      </c>
      <c r="G64">
        <v>33896810.4074811</v>
      </c>
      <c r="H64">
        <v>7487.621208226956</v>
      </c>
      <c r="I64">
        <f t="shared" si="0"/>
        <v>73287932.76252082</v>
      </c>
      <c r="K64">
        <v>-62422220.38235233</v>
      </c>
      <c r="L64">
        <v>-165439729.02643293</v>
      </c>
      <c r="M64">
        <v>-212852358.97204083</v>
      </c>
      <c r="N64">
        <v>-33394.6135709523</v>
      </c>
      <c r="O64">
        <f t="shared" si="1"/>
        <v>-440747702.99439704</v>
      </c>
      <c r="P64">
        <v>73287932.76252082</v>
      </c>
    </row>
    <row r="65" spans="2:16" ht="12.75">
      <c r="B65">
        <v>61</v>
      </c>
      <c r="D65" s="1">
        <v>5760.502</v>
      </c>
      <c r="E65">
        <v>0</v>
      </c>
      <c r="F65">
        <v>41971723.3052888</v>
      </c>
      <c r="G65">
        <v>33138225.998016</v>
      </c>
      <c r="H65">
        <v>7609.353732039121</v>
      </c>
      <c r="I65">
        <f t="shared" si="0"/>
        <v>75117558.65703683</v>
      </c>
      <c r="K65">
        <v>-59629635.66486481</v>
      </c>
      <c r="L65">
        <v>-168912837.11531025</v>
      </c>
      <c r="M65">
        <v>-218611496.69826806</v>
      </c>
      <c r="N65">
        <v>-33887.516319386</v>
      </c>
      <c r="O65">
        <f t="shared" si="1"/>
        <v>-447187856.99476254</v>
      </c>
      <c r="P65">
        <v>75117558.65703683</v>
      </c>
    </row>
    <row r="66" spans="2:16" ht="12.75">
      <c r="B66">
        <v>62</v>
      </c>
      <c r="D66" s="1">
        <v>5568.788</v>
      </c>
      <c r="E66">
        <v>0</v>
      </c>
      <c r="F66">
        <v>43028172.6194052</v>
      </c>
      <c r="G66">
        <v>33798264.9306186</v>
      </c>
      <c r="H66">
        <v>6592.363228824572</v>
      </c>
      <c r="I66">
        <f t="shared" si="0"/>
        <v>76833029.91325262</v>
      </c>
      <c r="K66">
        <v>-68850237.15511495</v>
      </c>
      <c r="L66">
        <v>-145883053.54163322</v>
      </c>
      <c r="M66">
        <v>-197552739.71335614</v>
      </c>
      <c r="N66">
        <v>-32894.9263184185</v>
      </c>
      <c r="O66">
        <f t="shared" si="1"/>
        <v>-412318925.3364227</v>
      </c>
      <c r="P66">
        <v>76833029.91325262</v>
      </c>
    </row>
    <row r="67" spans="2:16" ht="12.75">
      <c r="B67">
        <v>63</v>
      </c>
      <c r="D67" s="1">
        <v>5350.969</v>
      </c>
      <c r="E67">
        <v>0</v>
      </c>
      <c r="F67">
        <v>43733667.4085809</v>
      </c>
      <c r="G67">
        <v>32928674.0783125</v>
      </c>
      <c r="H67">
        <v>6307.114055930638</v>
      </c>
      <c r="I67">
        <f t="shared" si="0"/>
        <v>76668648.60094933</v>
      </c>
      <c r="K67">
        <v>-73443011.25176881</v>
      </c>
      <c r="L67">
        <v>-143935024.36568022</v>
      </c>
      <c r="M67">
        <v>-182657053.95219508</v>
      </c>
      <c r="N67">
        <v>-33227.872579292</v>
      </c>
      <c r="O67">
        <f t="shared" si="1"/>
        <v>-400068317.44222337</v>
      </c>
      <c r="P67">
        <v>76668648.60094933</v>
      </c>
    </row>
    <row r="68" spans="2:16" ht="12.75">
      <c r="B68">
        <v>64</v>
      </c>
      <c r="D68" s="1">
        <v>5116.862</v>
      </c>
      <c r="E68">
        <v>0</v>
      </c>
      <c r="F68">
        <v>42301765.1573875</v>
      </c>
      <c r="G68">
        <v>31690192.7667857</v>
      </c>
      <c r="H68">
        <v>6347.8001700228615</v>
      </c>
      <c r="I68">
        <f t="shared" si="0"/>
        <v>73998305.72434323</v>
      </c>
      <c r="K68">
        <v>-78170201.86321098</v>
      </c>
      <c r="L68">
        <v>-140449118.0518014</v>
      </c>
      <c r="M68">
        <v>-170828228.88169652</v>
      </c>
      <c r="N68">
        <v>-28829.3551471282</v>
      </c>
      <c r="O68">
        <f t="shared" si="1"/>
        <v>-389476378.15185606</v>
      </c>
      <c r="P68">
        <v>73998305.72434323</v>
      </c>
    </row>
    <row r="69" spans="2:16" ht="12.75">
      <c r="B69">
        <v>65</v>
      </c>
      <c r="D69" s="1">
        <v>4900.939</v>
      </c>
      <c r="E69">
        <v>0</v>
      </c>
      <c r="F69">
        <v>35450286.6204577</v>
      </c>
      <c r="G69">
        <v>28643675.5616811</v>
      </c>
      <c r="H69">
        <v>6178.197806565045</v>
      </c>
      <c r="I69">
        <f aca="true" t="shared" si="2" ref="I69:I94">E69+F69+G69+H69</f>
        <v>64100140.37994537</v>
      </c>
      <c r="K69">
        <v>-74557161.5414913</v>
      </c>
      <c r="L69">
        <v>-127928714.88128619</v>
      </c>
      <c r="M69">
        <v>-156395001.66713646</v>
      </c>
      <c r="N69">
        <v>-28311.3924448911</v>
      </c>
      <c r="O69">
        <f aca="true" t="shared" si="3" ref="O69:O94">K69+L69+M69+N69</f>
        <v>-358909189.4823589</v>
      </c>
      <c r="P69">
        <v>64100140.37994537</v>
      </c>
    </row>
    <row r="70" spans="2:16" ht="12.75">
      <c r="B70">
        <v>66</v>
      </c>
      <c r="D70" s="1">
        <v>4699.451</v>
      </c>
      <c r="E70">
        <v>0</v>
      </c>
      <c r="F70">
        <v>34340705.0822776</v>
      </c>
      <c r="G70">
        <v>28255484.9493898</v>
      </c>
      <c r="H70">
        <v>5630.132001023091</v>
      </c>
      <c r="I70">
        <f t="shared" si="2"/>
        <v>62601820.163668424</v>
      </c>
      <c r="K70">
        <v>-81701268.9563392</v>
      </c>
      <c r="L70">
        <v>-122722445.64344427</v>
      </c>
      <c r="M70">
        <v>-154983979.11249506</v>
      </c>
      <c r="N70">
        <v>-24466.3812665151</v>
      </c>
      <c r="O70">
        <f t="shared" si="3"/>
        <v>-359432160.0935451</v>
      </c>
      <c r="P70">
        <v>62601820.163668424</v>
      </c>
    </row>
    <row r="71" spans="2:16" ht="12.75">
      <c r="B71">
        <v>67</v>
      </c>
      <c r="D71" s="1">
        <v>4475.385</v>
      </c>
      <c r="E71">
        <v>0</v>
      </c>
      <c r="F71">
        <v>33508055.5881748</v>
      </c>
      <c r="G71">
        <v>27434167.4263842</v>
      </c>
      <c r="H71">
        <v>5057.632247022677</v>
      </c>
      <c r="I71">
        <f t="shared" si="2"/>
        <v>60947280.646806024</v>
      </c>
      <c r="K71">
        <v>-65816509.96277054</v>
      </c>
      <c r="L71">
        <v>-116100759.406572</v>
      </c>
      <c r="M71">
        <v>-142168854.30052826</v>
      </c>
      <c r="N71">
        <v>-22214.1800957553</v>
      </c>
      <c r="O71">
        <f t="shared" si="3"/>
        <v>-324108337.8499665</v>
      </c>
      <c r="P71">
        <v>60947280.646806024</v>
      </c>
    </row>
    <row r="72" spans="2:16" ht="12.75">
      <c r="B72">
        <v>68</v>
      </c>
      <c r="D72" s="1">
        <v>4214.728</v>
      </c>
      <c r="E72">
        <v>0</v>
      </c>
      <c r="F72">
        <v>33837977.8068672</v>
      </c>
      <c r="G72">
        <v>27120975.1992356</v>
      </c>
      <c r="H72">
        <v>4926.586460642318</v>
      </c>
      <c r="I72">
        <f t="shared" si="2"/>
        <v>60963879.59256344</v>
      </c>
      <c r="K72">
        <v>-61581881.64037863</v>
      </c>
      <c r="L72">
        <v>-114752517.3149016</v>
      </c>
      <c r="M72">
        <v>-138663680.81282118</v>
      </c>
      <c r="N72">
        <v>-20136.2924156091</v>
      </c>
      <c r="O72">
        <f t="shared" si="3"/>
        <v>-315018216.0605171</v>
      </c>
      <c r="P72">
        <v>60963879.59256344</v>
      </c>
    </row>
    <row r="73" spans="2:16" ht="12.75">
      <c r="B73">
        <v>69</v>
      </c>
      <c r="D73" s="1">
        <v>3931.196</v>
      </c>
      <c r="E73">
        <v>0</v>
      </c>
      <c r="F73">
        <v>34032608.761759</v>
      </c>
      <c r="G73">
        <v>25712064.61852</v>
      </c>
      <c r="H73">
        <v>4221.787756177505</v>
      </c>
      <c r="I73">
        <f t="shared" si="2"/>
        <v>59748895.16803517</v>
      </c>
      <c r="K73">
        <v>-58091825.33775766</v>
      </c>
      <c r="L73">
        <v>-106902726.49995302</v>
      </c>
      <c r="M73">
        <v>-132021991.61670162</v>
      </c>
      <c r="N73">
        <v>-18970.4329419166</v>
      </c>
      <c r="O73">
        <f t="shared" si="3"/>
        <v>-297035513.8873542</v>
      </c>
      <c r="P73">
        <v>59748895.16803517</v>
      </c>
    </row>
    <row r="74" spans="2:16" ht="12.75">
      <c r="B74">
        <v>70</v>
      </c>
      <c r="D74" s="1">
        <v>3653.982</v>
      </c>
      <c r="E74">
        <v>0</v>
      </c>
      <c r="F74">
        <v>34033868.6453961</v>
      </c>
      <c r="G74">
        <v>25485048.7200651</v>
      </c>
      <c r="H74">
        <v>4027.7375616817676</v>
      </c>
      <c r="I74">
        <f t="shared" si="2"/>
        <v>59522945.10302288</v>
      </c>
      <c r="K74">
        <v>-58118434.67291714</v>
      </c>
      <c r="L74">
        <v>-101355913.721805</v>
      </c>
      <c r="M74">
        <v>-120115054.03214616</v>
      </c>
      <c r="N74">
        <v>-16528.1865218431</v>
      </c>
      <c r="O74">
        <f t="shared" si="3"/>
        <v>-279605930.61339015</v>
      </c>
      <c r="P74">
        <v>59522945.10302288</v>
      </c>
    </row>
    <row r="75" spans="2:16" ht="12.75">
      <c r="B75">
        <v>71</v>
      </c>
      <c r="D75" s="1">
        <v>3379.01</v>
      </c>
      <c r="E75">
        <v>0</v>
      </c>
      <c r="F75">
        <v>31497533.1204652</v>
      </c>
      <c r="G75">
        <v>27102572.7803008</v>
      </c>
      <c r="H75">
        <v>3719.460332392744</v>
      </c>
      <c r="I75">
        <f t="shared" si="2"/>
        <v>58603825.361098394</v>
      </c>
      <c r="K75">
        <v>-57462501.48805558</v>
      </c>
      <c r="L75">
        <v>-91356520.54805507</v>
      </c>
      <c r="M75">
        <v>-108006797.45006022</v>
      </c>
      <c r="N75">
        <v>-16060.5512230969</v>
      </c>
      <c r="O75">
        <f t="shared" si="3"/>
        <v>-256841880.03739396</v>
      </c>
      <c r="P75">
        <v>58603825.361098394</v>
      </c>
    </row>
    <row r="76" spans="2:16" ht="12.75">
      <c r="B76">
        <v>72</v>
      </c>
      <c r="D76" s="1">
        <v>3109.13</v>
      </c>
      <c r="E76">
        <v>0</v>
      </c>
      <c r="F76">
        <v>26336581.7593264</v>
      </c>
      <c r="G76">
        <v>27003063.2042649</v>
      </c>
      <c r="H76">
        <v>4143.626571123163</v>
      </c>
      <c r="I76">
        <f t="shared" si="2"/>
        <v>53343788.590162426</v>
      </c>
      <c r="K76">
        <v>-60628876.17513406</v>
      </c>
      <c r="L76">
        <v>-79856143.04274192</v>
      </c>
      <c r="M76">
        <v>-93136006.2816721</v>
      </c>
      <c r="N76">
        <v>-13025.227966068</v>
      </c>
      <c r="O76">
        <f t="shared" si="3"/>
        <v>-233634050.72751415</v>
      </c>
      <c r="P76">
        <v>53343788.590162426</v>
      </c>
    </row>
    <row r="77" spans="2:16" ht="12.75">
      <c r="B77">
        <v>73</v>
      </c>
      <c r="D77" s="1">
        <v>2849.272</v>
      </c>
      <c r="E77">
        <v>0</v>
      </c>
      <c r="F77">
        <v>24821573.3727321</v>
      </c>
      <c r="G77">
        <v>24993171.3190289</v>
      </c>
      <c r="H77">
        <v>3844.803000225573</v>
      </c>
      <c r="I77">
        <f t="shared" si="2"/>
        <v>49818589.49476123</v>
      </c>
      <c r="K77">
        <v>-57680637.57250655</v>
      </c>
      <c r="L77">
        <v>-74208835.38077675</v>
      </c>
      <c r="M77">
        <v>-87844972.54921624</v>
      </c>
      <c r="N77">
        <v>-12417.9986576779</v>
      </c>
      <c r="O77">
        <f t="shared" si="3"/>
        <v>-219746863.5011572</v>
      </c>
      <c r="P77">
        <v>49818589.49476123</v>
      </c>
    </row>
    <row r="78" spans="2:16" ht="12.75">
      <c r="B78">
        <v>74</v>
      </c>
      <c r="D78" s="1">
        <v>2598.599</v>
      </c>
      <c r="E78">
        <v>0</v>
      </c>
      <c r="F78">
        <v>26083195.8856956</v>
      </c>
      <c r="G78">
        <v>22783084.0914509</v>
      </c>
      <c r="H78">
        <v>3945.90182413418</v>
      </c>
      <c r="I78">
        <f t="shared" si="2"/>
        <v>48870225.87897063</v>
      </c>
      <c r="K78">
        <v>-52328788.6472689</v>
      </c>
      <c r="L78">
        <v>-69971705.55886458</v>
      </c>
      <c r="M78">
        <v>-83292884.4934184</v>
      </c>
      <c r="N78">
        <v>-12907.0002003353</v>
      </c>
      <c r="O78">
        <f t="shared" si="3"/>
        <v>-205606285.6997522</v>
      </c>
      <c r="P78">
        <v>48870225.87897063</v>
      </c>
    </row>
    <row r="79" spans="2:16" ht="12.75">
      <c r="B79">
        <v>75</v>
      </c>
      <c r="D79" s="1">
        <v>2351.832</v>
      </c>
      <c r="E79">
        <v>0</v>
      </c>
      <c r="F79">
        <v>25218403.0704878</v>
      </c>
      <c r="G79">
        <v>21401944.6594614</v>
      </c>
      <c r="H79">
        <v>3898.3752423539513</v>
      </c>
      <c r="I79">
        <f t="shared" si="2"/>
        <v>46624246.10519156</v>
      </c>
      <c r="K79">
        <v>-57080109.7093482</v>
      </c>
      <c r="L79">
        <v>-62621038.67397538</v>
      </c>
      <c r="M79">
        <v>-80338889.29987362</v>
      </c>
      <c r="N79">
        <v>-12162.3279030761</v>
      </c>
      <c r="O79">
        <f t="shared" si="3"/>
        <v>-200052200.01110026</v>
      </c>
      <c r="P79">
        <v>46624246.10519156</v>
      </c>
    </row>
    <row r="80" spans="2:16" ht="12.75">
      <c r="B80">
        <v>76</v>
      </c>
      <c r="D80" s="1">
        <v>2110.621</v>
      </c>
      <c r="E80">
        <v>0</v>
      </c>
      <c r="F80">
        <v>24108653.1267135</v>
      </c>
      <c r="G80">
        <v>17700928.7231339</v>
      </c>
      <c r="H80">
        <v>3635.112268719205</v>
      </c>
      <c r="I80">
        <f t="shared" si="2"/>
        <v>41813216.962116115</v>
      </c>
      <c r="K80">
        <v>-45809262.32230711</v>
      </c>
      <c r="L80">
        <v>-58855614.88925551</v>
      </c>
      <c r="M80">
        <v>-72252856.58893454</v>
      </c>
      <c r="N80">
        <v>-10473.977578582</v>
      </c>
      <c r="O80">
        <f t="shared" si="3"/>
        <v>-176928207.77807575</v>
      </c>
      <c r="P80">
        <v>41813216.962116115</v>
      </c>
    </row>
    <row r="81" spans="2:16" ht="12.75">
      <c r="B81">
        <v>77</v>
      </c>
      <c r="D81" s="1">
        <v>1882.477</v>
      </c>
      <c r="E81">
        <v>0</v>
      </c>
      <c r="F81">
        <v>25094300.0910333</v>
      </c>
      <c r="G81">
        <v>15456484.6730281</v>
      </c>
      <c r="H81">
        <v>2949.52269098719</v>
      </c>
      <c r="I81">
        <f t="shared" si="2"/>
        <v>40553734.28675239</v>
      </c>
      <c r="K81">
        <v>-39914695.13743758</v>
      </c>
      <c r="L81">
        <v>-52874813.817748554</v>
      </c>
      <c r="M81">
        <v>-61858337.986030094</v>
      </c>
      <c r="N81">
        <v>-8957.06697072873</v>
      </c>
      <c r="O81">
        <f t="shared" si="3"/>
        <v>-154656804.00818697</v>
      </c>
      <c r="P81">
        <v>40553734.28675239</v>
      </c>
    </row>
    <row r="82" spans="2:16" ht="12.75">
      <c r="B82">
        <v>78</v>
      </c>
      <c r="D82" s="1">
        <v>1670.827</v>
      </c>
      <c r="E82">
        <v>0</v>
      </c>
      <c r="F82">
        <v>23268520.2702996</v>
      </c>
      <c r="G82">
        <v>14104186.9951269</v>
      </c>
      <c r="H82">
        <v>2657.102171541953</v>
      </c>
      <c r="I82">
        <f t="shared" si="2"/>
        <v>37375364.36759804</v>
      </c>
      <c r="K82">
        <v>-36998431.68892988</v>
      </c>
      <c r="L82">
        <v>-49163406.81949695</v>
      </c>
      <c r="M82">
        <v>-55014730.00010521</v>
      </c>
      <c r="N82">
        <v>-8381.24111143442</v>
      </c>
      <c r="O82">
        <f t="shared" si="3"/>
        <v>-141184949.74964347</v>
      </c>
      <c r="P82">
        <v>37375364.36759804</v>
      </c>
    </row>
    <row r="83" spans="2:16" ht="12.75">
      <c r="B83">
        <v>79</v>
      </c>
      <c r="D83" s="1">
        <v>1474.212</v>
      </c>
      <c r="E83">
        <v>0</v>
      </c>
      <c r="F83">
        <v>22849046.7896458</v>
      </c>
      <c r="G83">
        <v>12980858.9566564</v>
      </c>
      <c r="H83">
        <v>2107.7733541801945</v>
      </c>
      <c r="I83">
        <f t="shared" si="2"/>
        <v>35832013.51965638</v>
      </c>
      <c r="K83">
        <v>-35014448.31112953</v>
      </c>
      <c r="L83">
        <v>-39258987.07184462</v>
      </c>
      <c r="M83">
        <v>-45799862.71218892</v>
      </c>
      <c r="N83">
        <v>-5876.37383033932</v>
      </c>
      <c r="O83">
        <f t="shared" si="3"/>
        <v>-120079174.46899341</v>
      </c>
      <c r="P83">
        <v>35832013.51965638</v>
      </c>
    </row>
    <row r="84" spans="2:16" ht="12.75">
      <c r="B84">
        <v>80</v>
      </c>
      <c r="D84" s="1">
        <v>1287.291</v>
      </c>
      <c r="E84">
        <v>0</v>
      </c>
      <c r="F84">
        <v>21518048.0822644</v>
      </c>
      <c r="G84">
        <v>11641419.6415868</v>
      </c>
      <c r="H84">
        <v>1336.2030155440211</v>
      </c>
      <c r="I84">
        <f t="shared" si="2"/>
        <v>33160803.926866744</v>
      </c>
      <c r="K84">
        <v>-20435684.680934917</v>
      </c>
      <c r="L84">
        <v>-36693077.99760144</v>
      </c>
      <c r="M84">
        <v>-38904422.50083311</v>
      </c>
      <c r="N84">
        <v>-4802.29610174569</v>
      </c>
      <c r="O84">
        <f t="shared" si="3"/>
        <v>-96037987.47547121</v>
      </c>
      <c r="P84">
        <v>33160803.926866744</v>
      </c>
    </row>
    <row r="85" spans="2:16" ht="12.75">
      <c r="B85">
        <v>81</v>
      </c>
      <c r="D85" s="1">
        <v>1110.609</v>
      </c>
      <c r="E85">
        <v>0</v>
      </c>
      <c r="F85">
        <v>20288605.1991458</v>
      </c>
      <c r="G85">
        <v>10545804.5396696</v>
      </c>
      <c r="H85">
        <v>1116.4476828847767</v>
      </c>
      <c r="I85">
        <f t="shared" si="2"/>
        <v>30835526.186498284</v>
      </c>
      <c r="K85">
        <v>-16470190.551610915</v>
      </c>
      <c r="L85">
        <v>-35800575.32800896</v>
      </c>
      <c r="M85">
        <v>-34886226.176238716</v>
      </c>
      <c r="N85">
        <v>-3897.30134151919</v>
      </c>
      <c r="O85">
        <f t="shared" si="3"/>
        <v>-87160889.3572001</v>
      </c>
      <c r="P85">
        <v>30835526.186498284</v>
      </c>
    </row>
    <row r="86" spans="2:16" ht="12.75">
      <c r="B86">
        <v>82</v>
      </c>
      <c r="D86" s="1">
        <v>950.291</v>
      </c>
      <c r="E86">
        <v>0</v>
      </c>
      <c r="F86">
        <v>19090675.999553</v>
      </c>
      <c r="G86">
        <v>9152868.49576325</v>
      </c>
      <c r="H86">
        <v>1029.0288161045573</v>
      </c>
      <c r="I86">
        <f t="shared" si="2"/>
        <v>28244573.524132352</v>
      </c>
      <c r="K86">
        <v>-14610510.140974874</v>
      </c>
      <c r="L86">
        <v>-31743442.831774645</v>
      </c>
      <c r="M86">
        <v>-29976656.487324957</v>
      </c>
      <c r="N86">
        <v>-3330.82792568939</v>
      </c>
      <c r="O86">
        <f t="shared" si="3"/>
        <v>-76333940.28800015</v>
      </c>
      <c r="P86">
        <v>28244573.524132352</v>
      </c>
    </row>
    <row r="87" spans="2:16" ht="12.75">
      <c r="B87">
        <v>83</v>
      </c>
      <c r="D87" s="1">
        <v>808.701</v>
      </c>
      <c r="E87">
        <v>0</v>
      </c>
      <c r="F87">
        <v>17229683.6255565</v>
      </c>
      <c r="G87">
        <v>8215403.8046996</v>
      </c>
      <c r="H87">
        <v>881.9029635779303</v>
      </c>
      <c r="I87">
        <f t="shared" si="2"/>
        <v>25445969.333219677</v>
      </c>
      <c r="K87">
        <v>-13253125.029201997</v>
      </c>
      <c r="L87">
        <v>-26684212.964500025</v>
      </c>
      <c r="M87">
        <v>-22286455.929354925</v>
      </c>
      <c r="N87">
        <v>-2990.07466612784</v>
      </c>
      <c r="O87">
        <f t="shared" si="3"/>
        <v>-62226783.99772307</v>
      </c>
      <c r="P87">
        <v>25445969.333219677</v>
      </c>
    </row>
    <row r="88" spans="2:16" ht="12.75">
      <c r="B88">
        <v>84</v>
      </c>
      <c r="D88" s="1">
        <v>683.528</v>
      </c>
      <c r="E88">
        <v>0</v>
      </c>
      <c r="F88">
        <v>14291077.0446478</v>
      </c>
      <c r="G88">
        <v>6765161.1900574</v>
      </c>
      <c r="H88">
        <v>856.7376759434372</v>
      </c>
      <c r="I88">
        <f t="shared" si="2"/>
        <v>21057094.97238114</v>
      </c>
      <c r="K88">
        <v>-9406378.727138443</v>
      </c>
      <c r="L88">
        <v>-21983045.515237577</v>
      </c>
      <c r="M88">
        <v>-17422550.465689674</v>
      </c>
      <c r="N88">
        <v>-3182.76292858184</v>
      </c>
      <c r="O88">
        <f t="shared" si="3"/>
        <v>-48815157.47099428</v>
      </c>
      <c r="P88">
        <v>21057094.97238114</v>
      </c>
    </row>
    <row r="89" spans="2:16" ht="12.75">
      <c r="B89">
        <v>85</v>
      </c>
      <c r="D89" s="1">
        <v>569.305</v>
      </c>
      <c r="E89">
        <v>0</v>
      </c>
      <c r="F89">
        <v>11677662.2971222</v>
      </c>
      <c r="G89">
        <v>6495850.11525935</v>
      </c>
      <c r="H89">
        <v>764.3445320078571</v>
      </c>
      <c r="I89">
        <f t="shared" si="2"/>
        <v>18174276.756913558</v>
      </c>
      <c r="K89">
        <v>-9128175.663875101</v>
      </c>
      <c r="L89">
        <v>-15649757.530282622</v>
      </c>
      <c r="M89">
        <v>-14109435.552202871</v>
      </c>
      <c r="N89">
        <v>-2789.86590070802</v>
      </c>
      <c r="O89">
        <f t="shared" si="3"/>
        <v>-38890158.6122613</v>
      </c>
      <c r="P89">
        <v>18174276.756913558</v>
      </c>
    </row>
    <row r="90" spans="2:16" ht="12.75">
      <c r="B90">
        <v>86</v>
      </c>
      <c r="D90" s="1">
        <v>466.162</v>
      </c>
      <c r="E90">
        <v>0</v>
      </c>
      <c r="F90">
        <v>10532764.3206745</v>
      </c>
      <c r="G90">
        <v>5382919.87837512</v>
      </c>
      <c r="H90">
        <v>822.0118942434294</v>
      </c>
      <c r="I90">
        <f t="shared" si="2"/>
        <v>15916506.210943863</v>
      </c>
      <c r="K90">
        <v>-8261174.939860213</v>
      </c>
      <c r="L90">
        <v>-14427977.102689117</v>
      </c>
      <c r="M90">
        <v>-11492211.807319656</v>
      </c>
      <c r="N90">
        <v>-2083.48840293311</v>
      </c>
      <c r="O90">
        <f t="shared" si="3"/>
        <v>-34183447.338271916</v>
      </c>
      <c r="P90">
        <v>15916506.210943863</v>
      </c>
    </row>
    <row r="91" spans="2:16" ht="12.75">
      <c r="B91">
        <v>87</v>
      </c>
      <c r="D91" s="1">
        <v>376.412</v>
      </c>
      <c r="E91">
        <v>0</v>
      </c>
      <c r="F91">
        <v>9387866.34422683</v>
      </c>
      <c r="G91">
        <v>4633034.94706968</v>
      </c>
      <c r="H91">
        <v>606.7530673911265</v>
      </c>
      <c r="I91">
        <f t="shared" si="2"/>
        <v>14021508.044363901</v>
      </c>
      <c r="K91">
        <v>-7546470.442984315</v>
      </c>
      <c r="L91">
        <v>-13206196.675095616</v>
      </c>
      <c r="M91">
        <v>-8874988.062436441</v>
      </c>
      <c r="N91">
        <v>-900.001287167013</v>
      </c>
      <c r="O91">
        <f t="shared" si="3"/>
        <v>-29628555.181803536</v>
      </c>
      <c r="P91">
        <v>14021508.044363901</v>
      </c>
    </row>
    <row r="92" spans="2:16" ht="12.75">
      <c r="B92">
        <v>88</v>
      </c>
      <c r="D92" s="1">
        <v>300.349</v>
      </c>
      <c r="E92">
        <v>0</v>
      </c>
      <c r="F92">
        <v>8242968.36777915</v>
      </c>
      <c r="G92">
        <v>5983661.07778057</v>
      </c>
      <c r="H92">
        <v>565.4229482231419</v>
      </c>
      <c r="I92">
        <f t="shared" si="2"/>
        <v>14227194.868507942</v>
      </c>
      <c r="K92">
        <v>-6151163.719755314</v>
      </c>
      <c r="L92">
        <v>-11984416.247502219</v>
      </c>
      <c r="M92">
        <v>-6257764.317553236</v>
      </c>
      <c r="N92">
        <v>-1022.10427141493</v>
      </c>
      <c r="O92">
        <f t="shared" si="3"/>
        <v>-24394366.389082186</v>
      </c>
      <c r="P92">
        <v>14227194.868507942</v>
      </c>
    </row>
    <row r="93" spans="2:16" ht="12.75">
      <c r="B93">
        <v>89</v>
      </c>
      <c r="D93" s="1">
        <v>236.435</v>
      </c>
      <c r="E93">
        <v>0</v>
      </c>
      <c r="F93">
        <v>7098070.39133148</v>
      </c>
      <c r="G93">
        <v>6947981.0433608</v>
      </c>
      <c r="H93">
        <v>632.7497426287433</v>
      </c>
      <c r="I93">
        <f t="shared" si="2"/>
        <v>14046684.184434908</v>
      </c>
      <c r="K93">
        <v>-3642720.972042619</v>
      </c>
      <c r="L93">
        <v>-10762635.819908718</v>
      </c>
      <c r="M93">
        <v>-3640540.572670044</v>
      </c>
      <c r="N93">
        <v>-832.26290149761</v>
      </c>
      <c r="O93">
        <f t="shared" si="3"/>
        <v>-18046729.627522875</v>
      </c>
      <c r="P93">
        <v>14046684.184434908</v>
      </c>
    </row>
    <row r="94" spans="2:16" ht="12.75">
      <c r="B94">
        <v>90</v>
      </c>
      <c r="D94" s="1">
        <v>663</v>
      </c>
      <c r="E94">
        <v>0</v>
      </c>
      <c r="F94">
        <v>5953172.4148838</v>
      </c>
      <c r="G94">
        <v>7912301.00894104</v>
      </c>
      <c r="H94">
        <v>700.0765370343458</v>
      </c>
      <c r="I94">
        <f t="shared" si="2"/>
        <v>13866173.500361873</v>
      </c>
      <c r="K94">
        <v>-1134278.2243299237</v>
      </c>
      <c r="L94">
        <v>-9540855.39231528</v>
      </c>
      <c r="M94">
        <v>-1023316.8277868446</v>
      </c>
      <c r="N94">
        <v>-642.421531580292</v>
      </c>
      <c r="O94">
        <f t="shared" si="3"/>
        <v>-11699092.865963629</v>
      </c>
      <c r="P94">
        <v>13866173.500361873</v>
      </c>
    </row>
    <row r="95" spans="5:16" ht="12.75">
      <c r="E95">
        <f>SUM(E4:E94)</f>
        <v>4158959970.082087</v>
      </c>
      <c r="F95">
        <f>SUM(F4:F94)</f>
        <v>7410800137.8293705</v>
      </c>
      <c r="G95">
        <f>SUM(G4:G94)</f>
        <v>9328534967.380386</v>
      </c>
      <c r="H95">
        <f>SUM(H4:H94)</f>
        <v>1921655.3708603561</v>
      </c>
      <c r="I95">
        <f>SUM(I4:I94)</f>
        <v>20900216730.6627</v>
      </c>
      <c r="K95">
        <f>SUM(K4:K94)</f>
        <v>-4158959970.082088</v>
      </c>
      <c r="L95">
        <f>SUM(L4:L94)</f>
        <v>-7410800137.829374</v>
      </c>
      <c r="M95">
        <f>SUM(M4:M94)</f>
        <v>-9328534967.38039</v>
      </c>
      <c r="N95">
        <f>SUM(N4:N94)</f>
        <v>-1921655.3708603568</v>
      </c>
      <c r="O95">
        <f>SUM(O4:O94)</f>
        <v>-20900216730.662716</v>
      </c>
      <c r="P95">
        <f>SUM(P4:P94)</f>
        <v>20900216730.6627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8"/>
  <sheetViews>
    <sheetView workbookViewId="0" topLeftCell="A1">
      <selection activeCell="G4" sqref="G4:G94"/>
    </sheetView>
  </sheetViews>
  <sheetFormatPr defaultColWidth="9.140625" defaultRowHeight="12.75"/>
  <cols>
    <col min="2" max="2" width="13.140625" style="0" customWidth="1"/>
    <col min="3" max="3" width="13.7109375" style="0" customWidth="1"/>
    <col min="5" max="6" width="13.140625" style="0" customWidth="1"/>
    <col min="7" max="7" width="11.140625" style="0" customWidth="1"/>
  </cols>
  <sheetData>
    <row r="1" spans="5:8" ht="12.75">
      <c r="E1" t="s">
        <v>17</v>
      </c>
      <c r="F1" t="s">
        <v>22</v>
      </c>
      <c r="H1" t="s">
        <v>21</v>
      </c>
    </row>
    <row r="3" spans="1:9" ht="12.75">
      <c r="A3" t="s">
        <v>0</v>
      </c>
      <c r="B3" t="s">
        <v>10</v>
      </c>
      <c r="C3" t="s">
        <v>11</v>
      </c>
      <c r="E3" t="s">
        <v>12</v>
      </c>
      <c r="F3" t="s">
        <v>23</v>
      </c>
      <c r="G3" t="s">
        <v>15</v>
      </c>
      <c r="H3" t="s">
        <v>12</v>
      </c>
      <c r="I3" t="s">
        <v>15</v>
      </c>
    </row>
    <row r="4" spans="1:9" ht="12.75">
      <c r="A4">
        <v>0</v>
      </c>
      <c r="B4">
        <v>25222.138809964803</v>
      </c>
      <c r="C4">
        <v>0</v>
      </c>
      <c r="D4" s="1">
        <v>25755.294</v>
      </c>
      <c r="E4">
        <v>23664.0441859432</v>
      </c>
      <c r="F4">
        <f>E4*$E$98</f>
        <v>24529.306878799907</v>
      </c>
      <c r="G4">
        <v>0</v>
      </c>
      <c r="H4">
        <f>(F4/D4)/1000</f>
        <v>0.0009523986361328241</v>
      </c>
      <c r="I4">
        <f>(G4/D4)/1000</f>
        <v>0</v>
      </c>
    </row>
    <row r="5" spans="1:9" ht="12.75">
      <c r="A5">
        <v>1</v>
      </c>
      <c r="B5">
        <v>22878.1042759705</v>
      </c>
      <c r="C5">
        <v>0</v>
      </c>
      <c r="D5" s="1">
        <v>25525.505</v>
      </c>
      <c r="E5">
        <v>24011.518635518</v>
      </c>
      <c r="F5">
        <f aca="true" t="shared" si="0" ref="F5:F68">E5*$E$98</f>
        <v>24889.486539520174</v>
      </c>
      <c r="G5">
        <v>0</v>
      </c>
      <c r="H5">
        <f aca="true" t="shared" si="1" ref="H5:H68">(F5/D5)/1000</f>
        <v>0.0009750830214532553</v>
      </c>
      <c r="I5">
        <f aca="true" t="shared" si="2" ref="I5:I68">(G5/D5)/1000</f>
        <v>0</v>
      </c>
    </row>
    <row r="6" spans="1:9" ht="12.75">
      <c r="A6">
        <v>2</v>
      </c>
      <c r="B6">
        <v>23356.202321200002</v>
      </c>
      <c r="C6">
        <v>0</v>
      </c>
      <c r="D6" s="1">
        <v>25348</v>
      </c>
      <c r="E6">
        <v>24358.9930850928</v>
      </c>
      <c r="F6">
        <f t="shared" si="0"/>
        <v>25249.666200240434</v>
      </c>
      <c r="G6">
        <v>0</v>
      </c>
      <c r="H6">
        <f t="shared" si="1"/>
        <v>0.0009961206485813647</v>
      </c>
      <c r="I6">
        <f t="shared" si="2"/>
        <v>0</v>
      </c>
    </row>
    <row r="7" spans="1:9" ht="12.75">
      <c r="A7">
        <v>3</v>
      </c>
      <c r="B7">
        <v>23798.8983142761</v>
      </c>
      <c r="C7">
        <v>0</v>
      </c>
      <c r="D7" s="1">
        <v>25213.403</v>
      </c>
      <c r="E7">
        <v>24569.3825067462</v>
      </c>
      <c r="F7">
        <f t="shared" si="0"/>
        <v>25467.748394781593</v>
      </c>
      <c r="G7">
        <v>0</v>
      </c>
      <c r="H7">
        <f t="shared" si="1"/>
        <v>0.0010100877059229805</v>
      </c>
      <c r="I7">
        <f t="shared" si="2"/>
        <v>0</v>
      </c>
    </row>
    <row r="8" spans="1:9" ht="12.75">
      <c r="A8">
        <v>4</v>
      </c>
      <c r="B8">
        <v>26531.486445055998</v>
      </c>
      <c r="C8">
        <v>0</v>
      </c>
      <c r="D8" s="1">
        <v>25112.338</v>
      </c>
      <c r="E8">
        <v>25310.41040367</v>
      </c>
      <c r="F8">
        <f t="shared" si="0"/>
        <v>26235.8715670749</v>
      </c>
      <c r="G8">
        <v>0</v>
      </c>
      <c r="H8">
        <f t="shared" si="1"/>
        <v>0.0010447403012445475</v>
      </c>
      <c r="I8">
        <f t="shared" si="2"/>
        <v>0</v>
      </c>
    </row>
    <row r="9" spans="1:9" ht="12.75">
      <c r="A9">
        <v>5</v>
      </c>
      <c r="B9">
        <v>26281.472585614003</v>
      </c>
      <c r="C9">
        <v>0</v>
      </c>
      <c r="D9" s="1">
        <v>25035.434</v>
      </c>
      <c r="E9">
        <v>26330.003312751</v>
      </c>
      <c r="F9">
        <f t="shared" si="0"/>
        <v>27292.74532718867</v>
      </c>
      <c r="G9">
        <v>0</v>
      </c>
      <c r="H9">
        <f t="shared" si="1"/>
        <v>0.0010901646573088634</v>
      </c>
      <c r="I9">
        <f t="shared" si="2"/>
        <v>0</v>
      </c>
    </row>
    <row r="10" spans="1:9" ht="12.75">
      <c r="A10">
        <v>6</v>
      </c>
      <c r="B10">
        <v>26585.386042568</v>
      </c>
      <c r="C10">
        <v>0</v>
      </c>
      <c r="D10" s="1">
        <v>24973.309</v>
      </c>
      <c r="E10">
        <v>27760.4174235503</v>
      </c>
      <c r="F10">
        <f t="shared" si="0"/>
        <v>28775.461739136717</v>
      </c>
      <c r="G10">
        <v>0</v>
      </c>
      <c r="H10">
        <f t="shared" si="1"/>
        <v>0.001152248656320903</v>
      </c>
      <c r="I10">
        <f t="shared" si="2"/>
        <v>0</v>
      </c>
    </row>
    <row r="11" spans="1:9" ht="12.75">
      <c r="A11">
        <v>7</v>
      </c>
      <c r="B11">
        <v>28453.429768518003</v>
      </c>
      <c r="C11">
        <v>0</v>
      </c>
      <c r="D11" s="1">
        <v>24916.594</v>
      </c>
      <c r="E11">
        <v>29898.6143019779</v>
      </c>
      <c r="F11">
        <f t="shared" si="0"/>
        <v>30991.840604309637</v>
      </c>
      <c r="G11">
        <v>0</v>
      </c>
      <c r="H11">
        <f t="shared" si="1"/>
        <v>0.0012438233172764157</v>
      </c>
      <c r="I11">
        <f t="shared" si="2"/>
        <v>0</v>
      </c>
    </row>
    <row r="12" spans="1:9" ht="12.75">
      <c r="A12">
        <v>8</v>
      </c>
      <c r="B12">
        <v>30949.58863108</v>
      </c>
      <c r="C12">
        <v>0</v>
      </c>
      <c r="D12" s="1">
        <v>24855.913</v>
      </c>
      <c r="E12">
        <v>30735.1889545376</v>
      </c>
      <c r="F12">
        <f t="shared" si="0"/>
        <v>31859.004146535095</v>
      </c>
      <c r="G12">
        <v>0</v>
      </c>
      <c r="H12">
        <f t="shared" si="1"/>
        <v>0.0012817474918959966</v>
      </c>
      <c r="I12">
        <f t="shared" si="2"/>
        <v>0</v>
      </c>
    </row>
    <row r="13" spans="1:9" ht="12.75">
      <c r="A13">
        <v>9</v>
      </c>
      <c r="B13">
        <v>37224.48045876</v>
      </c>
      <c r="C13">
        <v>0</v>
      </c>
      <c r="D13" s="1">
        <v>24781.89</v>
      </c>
      <c r="E13">
        <v>32502.4577772276</v>
      </c>
      <c r="F13">
        <f t="shared" si="0"/>
        <v>33690.892176682064</v>
      </c>
      <c r="G13">
        <v>0</v>
      </c>
      <c r="H13">
        <f t="shared" si="1"/>
        <v>0.0013594964781411777</v>
      </c>
      <c r="I13">
        <f t="shared" si="2"/>
        <v>0</v>
      </c>
    </row>
    <row r="14" spans="1:9" ht="12.75">
      <c r="A14">
        <v>10</v>
      </c>
      <c r="B14">
        <v>30460.987710774</v>
      </c>
      <c r="C14">
        <v>0</v>
      </c>
      <c r="D14" s="1">
        <v>24704.154</v>
      </c>
      <c r="E14">
        <v>34455.9362019619</v>
      </c>
      <c r="F14">
        <f t="shared" si="0"/>
        <v>35715.79846002505</v>
      </c>
      <c r="G14">
        <v>0</v>
      </c>
      <c r="H14">
        <f t="shared" si="1"/>
        <v>0.0014457406013589883</v>
      </c>
      <c r="I14">
        <f t="shared" si="2"/>
        <v>0</v>
      </c>
    </row>
    <row r="15" spans="1:9" ht="12.75">
      <c r="A15">
        <v>11</v>
      </c>
      <c r="B15">
        <v>35422.48727232</v>
      </c>
      <c r="C15">
        <v>0</v>
      </c>
      <c r="D15" s="1">
        <v>24632.34</v>
      </c>
      <c r="E15">
        <v>36432.5606814609</v>
      </c>
      <c r="F15">
        <f t="shared" si="0"/>
        <v>37764.697120828765</v>
      </c>
      <c r="G15">
        <v>0</v>
      </c>
      <c r="H15">
        <f t="shared" si="1"/>
        <v>0.001533134778134305</v>
      </c>
      <c r="I15">
        <f t="shared" si="2"/>
        <v>0</v>
      </c>
    </row>
    <row r="16" spans="1:9" ht="12.75">
      <c r="A16">
        <v>12</v>
      </c>
      <c r="B16">
        <v>38226.392716644</v>
      </c>
      <c r="C16">
        <v>0</v>
      </c>
      <c r="D16" s="1">
        <v>24462.042</v>
      </c>
      <c r="E16">
        <v>36957.9224452456</v>
      </c>
      <c r="F16">
        <f t="shared" si="0"/>
        <v>38309.268447056995</v>
      </c>
      <c r="G16">
        <v>0</v>
      </c>
      <c r="H16">
        <f t="shared" si="1"/>
        <v>0.001566069931817507</v>
      </c>
      <c r="I16">
        <f t="shared" si="2"/>
        <v>0</v>
      </c>
    </row>
    <row r="17" spans="1:9" ht="12.75">
      <c r="A17">
        <v>13</v>
      </c>
      <c r="B17">
        <v>40848.882306504</v>
      </c>
      <c r="C17">
        <v>0</v>
      </c>
      <c r="D17" s="1">
        <v>24145.876</v>
      </c>
      <c r="E17">
        <v>39478.4228887962</v>
      </c>
      <c r="F17">
        <f t="shared" si="0"/>
        <v>40921.929595852926</v>
      </c>
      <c r="G17">
        <v>0</v>
      </c>
      <c r="H17">
        <f t="shared" si="1"/>
        <v>0.0016947792490880401</v>
      </c>
      <c r="I17">
        <f t="shared" si="2"/>
        <v>0</v>
      </c>
    </row>
    <row r="18" spans="1:9" ht="12.75">
      <c r="A18">
        <v>14</v>
      </c>
      <c r="B18">
        <v>39800.092193682</v>
      </c>
      <c r="C18">
        <v>0</v>
      </c>
      <c r="D18" s="1">
        <v>23731.482</v>
      </c>
      <c r="E18">
        <v>40961.4783725382</v>
      </c>
      <c r="F18">
        <f t="shared" si="0"/>
        <v>42459.212183442236</v>
      </c>
      <c r="G18">
        <v>0</v>
      </c>
      <c r="H18">
        <f t="shared" si="1"/>
        <v>0.0017891513131561793</v>
      </c>
      <c r="I18">
        <f t="shared" si="2"/>
        <v>0</v>
      </c>
    </row>
    <row r="19" spans="1:9" ht="12.75">
      <c r="A19">
        <v>15</v>
      </c>
      <c r="B19">
        <v>43086.051228365</v>
      </c>
      <c r="C19">
        <v>0</v>
      </c>
      <c r="D19" s="1">
        <v>23312.629</v>
      </c>
      <c r="E19">
        <v>43006.3996467662</v>
      </c>
      <c r="F19">
        <f t="shared" si="0"/>
        <v>44578.90487351595</v>
      </c>
      <c r="G19">
        <v>-10.595741197348</v>
      </c>
      <c r="H19">
        <f t="shared" si="1"/>
        <v>0.0019122212631409333</v>
      </c>
      <c r="I19">
        <f t="shared" si="2"/>
        <v>-4.545064907672146E-07</v>
      </c>
    </row>
    <row r="20" spans="1:9" ht="12.75">
      <c r="A20">
        <v>16</v>
      </c>
      <c r="B20">
        <v>42843.341271260004</v>
      </c>
      <c r="C20">
        <v>0</v>
      </c>
      <c r="D20" s="1">
        <v>22869.053</v>
      </c>
      <c r="E20">
        <v>43888.4042833535</v>
      </c>
      <c r="F20">
        <f t="shared" si="0"/>
        <v>45493.15952201875</v>
      </c>
      <c r="G20">
        <v>-43.5994870189047</v>
      </c>
      <c r="H20">
        <f t="shared" si="1"/>
        <v>0.001989289172665731</v>
      </c>
      <c r="I20">
        <f t="shared" si="2"/>
        <v>-1.90648414776531E-06</v>
      </c>
    </row>
    <row r="21" spans="1:9" ht="12.75">
      <c r="A21">
        <v>17</v>
      </c>
      <c r="B21">
        <v>48457.261243404</v>
      </c>
      <c r="C21">
        <v>-53.0192855946</v>
      </c>
      <c r="D21" s="1">
        <v>22445.826</v>
      </c>
      <c r="E21">
        <v>47657.6247568175</v>
      </c>
      <c r="F21">
        <f t="shared" si="0"/>
        <v>49400.19945825985</v>
      </c>
      <c r="G21">
        <v>-44.8146020614685</v>
      </c>
      <c r="H21">
        <f t="shared" si="1"/>
        <v>0.002200863512809012</v>
      </c>
      <c r="I21">
        <f t="shared" si="2"/>
        <v>-1.996567293245011E-06</v>
      </c>
    </row>
    <row r="22" spans="1:9" ht="12.75">
      <c r="A22">
        <v>18</v>
      </c>
      <c r="B22">
        <v>45257.057213919994</v>
      </c>
      <c r="C22">
        <v>-164.9461804496</v>
      </c>
      <c r="D22" s="1">
        <v>22074.352</v>
      </c>
      <c r="E22">
        <v>48706.4938713295</v>
      </c>
      <c r="F22">
        <f t="shared" si="0"/>
        <v>50487.41989207068</v>
      </c>
      <c r="G22">
        <v>-191.796233899745</v>
      </c>
      <c r="H22">
        <f t="shared" si="1"/>
        <v>0.0022871529769965923</v>
      </c>
      <c r="I22">
        <f t="shared" si="2"/>
        <v>-8.68864616726892E-06</v>
      </c>
    </row>
    <row r="23" spans="1:9" ht="12.75">
      <c r="A23">
        <v>19</v>
      </c>
      <c r="B23">
        <v>58635.85541439999</v>
      </c>
      <c r="C23">
        <v>-6.236969199999999</v>
      </c>
      <c r="D23" s="1">
        <v>21731.6</v>
      </c>
      <c r="E23">
        <v>50975.0328176955</v>
      </c>
      <c r="F23">
        <f t="shared" si="0"/>
        <v>52838.906710835814</v>
      </c>
      <c r="G23">
        <v>-508.224206930149</v>
      </c>
      <c r="H23">
        <f t="shared" si="1"/>
        <v>0.002431431956728258</v>
      </c>
      <c r="I23">
        <f t="shared" si="2"/>
        <v>-2.3386414572794872E-05</v>
      </c>
    </row>
    <row r="24" spans="1:9" ht="12.75">
      <c r="A24">
        <v>20</v>
      </c>
      <c r="B24">
        <v>48335.014408589996</v>
      </c>
      <c r="C24">
        <v>-734.9031301541999</v>
      </c>
      <c r="D24" s="1">
        <v>21364.581</v>
      </c>
      <c r="E24">
        <v>51787.0032925233</v>
      </c>
      <c r="F24">
        <f t="shared" si="0"/>
        <v>53680.56643717316</v>
      </c>
      <c r="G24">
        <v>-1098.17408992667</v>
      </c>
      <c r="H24">
        <f t="shared" si="1"/>
        <v>0.0025125962656217396</v>
      </c>
      <c r="I24">
        <f t="shared" si="2"/>
        <v>-5.140162074447751E-05</v>
      </c>
    </row>
    <row r="25" spans="1:9" ht="12.75">
      <c r="A25">
        <v>21</v>
      </c>
      <c r="B25">
        <v>54184.09080028</v>
      </c>
      <c r="C25">
        <v>-1583.1380208413</v>
      </c>
      <c r="D25" s="1">
        <v>20985.643</v>
      </c>
      <c r="E25">
        <v>53124.7627713916</v>
      </c>
      <c r="F25">
        <f t="shared" si="0"/>
        <v>55067.2403517983</v>
      </c>
      <c r="G25">
        <v>-2054.10105691703</v>
      </c>
      <c r="H25">
        <f t="shared" si="1"/>
        <v>0.0026240435116426167</v>
      </c>
      <c r="I25">
        <f t="shared" si="2"/>
        <v>-9.788125419445236E-05</v>
      </c>
    </row>
    <row r="26" spans="1:9" ht="12.75">
      <c r="A26">
        <v>22</v>
      </c>
      <c r="B26">
        <v>52512.021687238004</v>
      </c>
      <c r="C26">
        <v>-3003.9482462402</v>
      </c>
      <c r="D26" s="1">
        <v>20590.826</v>
      </c>
      <c r="E26">
        <v>52408.1926209502</v>
      </c>
      <c r="F26">
        <f t="shared" si="0"/>
        <v>54324.469209965915</v>
      </c>
      <c r="G26">
        <v>-3305.07701182065</v>
      </c>
      <c r="H26">
        <f t="shared" si="1"/>
        <v>0.0026382850891929206</v>
      </c>
      <c r="I26">
        <f t="shared" si="2"/>
        <v>-0.00016051211407549408</v>
      </c>
    </row>
    <row r="27" spans="1:9" ht="12.75">
      <c r="A27">
        <v>23</v>
      </c>
      <c r="B27">
        <v>51964.95295085</v>
      </c>
      <c r="C27">
        <v>-4944.543213339501</v>
      </c>
      <c r="D27" s="1">
        <v>20173.435</v>
      </c>
      <c r="E27">
        <v>52046.8943541148</v>
      </c>
      <c r="F27">
        <f t="shared" si="0"/>
        <v>53949.96027174949</v>
      </c>
      <c r="G27">
        <v>-5317.42141754028</v>
      </c>
      <c r="H27">
        <f t="shared" si="1"/>
        <v>0.002674307091070484</v>
      </c>
      <c r="I27">
        <f t="shared" si="2"/>
        <v>-0.0002635853248363643</v>
      </c>
    </row>
    <row r="28" spans="1:9" ht="12.75">
      <c r="A28">
        <v>24</v>
      </c>
      <c r="B28">
        <v>55041.27569142</v>
      </c>
      <c r="C28">
        <v>-6260.090845517099</v>
      </c>
      <c r="D28" s="1">
        <v>19740.367</v>
      </c>
      <c r="E28">
        <v>51028.4319387389</v>
      </c>
      <c r="F28">
        <f t="shared" si="0"/>
        <v>52894.25834121815</v>
      </c>
      <c r="G28">
        <v>-7613.29788705117</v>
      </c>
      <c r="H28">
        <f t="shared" si="1"/>
        <v>0.002679497212043634</v>
      </c>
      <c r="I28">
        <f t="shared" si="2"/>
        <v>-0.0003856715473958093</v>
      </c>
    </row>
    <row r="29" spans="1:9" ht="12.75">
      <c r="A29">
        <v>25</v>
      </c>
      <c r="B29">
        <v>46526.119855264</v>
      </c>
      <c r="C29">
        <v>-10799.2602083952</v>
      </c>
      <c r="D29" s="1">
        <v>19308.232</v>
      </c>
      <c r="E29">
        <v>49713.0416562519</v>
      </c>
      <c r="F29">
        <f t="shared" si="0"/>
        <v>51530.77154027307</v>
      </c>
      <c r="G29">
        <v>-11390.1815256774</v>
      </c>
      <c r="H29">
        <f t="shared" si="1"/>
        <v>0.0026688498222039734</v>
      </c>
      <c r="I29">
        <f t="shared" si="2"/>
        <v>-0.0005899132310859638</v>
      </c>
    </row>
    <row r="30" spans="1:9" ht="12.75">
      <c r="A30">
        <v>26</v>
      </c>
      <c r="B30">
        <v>49094.606721504</v>
      </c>
      <c r="C30">
        <v>-13060.8494721056</v>
      </c>
      <c r="D30" s="1">
        <v>18877.328</v>
      </c>
      <c r="E30">
        <v>47402.3879587757</v>
      </c>
      <c r="F30">
        <f t="shared" si="0"/>
        <v>49135.630067806764</v>
      </c>
      <c r="G30">
        <v>-14831.4157920116</v>
      </c>
      <c r="H30">
        <f t="shared" si="1"/>
        <v>0.0026028911542887194</v>
      </c>
      <c r="I30">
        <f t="shared" si="2"/>
        <v>-0.0007856734698899971</v>
      </c>
    </row>
    <row r="31" spans="1:9" ht="12.75">
      <c r="A31">
        <v>27</v>
      </c>
      <c r="B31">
        <v>45937.508934954</v>
      </c>
      <c r="C31">
        <v>-21893.258470719997</v>
      </c>
      <c r="D31" s="1">
        <v>18438.602</v>
      </c>
      <c r="E31">
        <v>45425.6669951919</v>
      </c>
      <c r="F31">
        <f t="shared" si="0"/>
        <v>47086.631395031036</v>
      </c>
      <c r="G31">
        <v>-18971.9385903161</v>
      </c>
      <c r="H31">
        <f t="shared" si="1"/>
        <v>0.0025536985610422652</v>
      </c>
      <c r="I31">
        <f t="shared" si="2"/>
        <v>-0.0010289250014895977</v>
      </c>
    </row>
    <row r="32" spans="1:9" ht="12.75">
      <c r="A32">
        <v>28</v>
      </c>
      <c r="B32">
        <v>40411.633133022005</v>
      </c>
      <c r="C32">
        <v>-22141.86224248</v>
      </c>
      <c r="D32" s="1">
        <v>17990.398</v>
      </c>
      <c r="E32">
        <v>43493.5565522961</v>
      </c>
      <c r="F32">
        <f t="shared" si="0"/>
        <v>45083.874401969064</v>
      </c>
      <c r="G32">
        <v>-22492.8496526961</v>
      </c>
      <c r="H32">
        <f t="shared" si="1"/>
        <v>0.002505996498908421</v>
      </c>
      <c r="I32">
        <f t="shared" si="2"/>
        <v>-0.0012502697079128597</v>
      </c>
    </row>
    <row r="33" spans="1:9" ht="12.75">
      <c r="A33">
        <v>29</v>
      </c>
      <c r="B33">
        <v>45159.557145499995</v>
      </c>
      <c r="C33">
        <v>-26961.527007099994</v>
      </c>
      <c r="D33" s="1">
        <v>17538.85</v>
      </c>
      <c r="E33">
        <v>41273.2047310518</v>
      </c>
      <c r="F33">
        <f t="shared" si="0"/>
        <v>42782.33664391519</v>
      </c>
      <c r="G33">
        <v>-26912.3061879131</v>
      </c>
      <c r="H33">
        <f t="shared" si="1"/>
        <v>0.0024392897278849635</v>
      </c>
      <c r="I33">
        <f t="shared" si="2"/>
        <v>-0.0015344396119422368</v>
      </c>
    </row>
    <row r="34" spans="1:9" ht="12.75">
      <c r="A34">
        <v>30</v>
      </c>
      <c r="B34">
        <v>36865.177994258</v>
      </c>
      <c r="C34">
        <v>-28399.101105994</v>
      </c>
      <c r="D34" s="1">
        <v>17090.894</v>
      </c>
      <c r="E34">
        <v>38297.0465277719</v>
      </c>
      <c r="F34">
        <f t="shared" si="0"/>
        <v>39697.356861318454</v>
      </c>
      <c r="G34">
        <v>-29448.5170838123</v>
      </c>
      <c r="H34">
        <f t="shared" si="1"/>
        <v>0.0023227197396062755</v>
      </c>
      <c r="I34">
        <f t="shared" si="2"/>
        <v>-0.001723053052918841</v>
      </c>
    </row>
    <row r="35" spans="1:9" ht="12.75">
      <c r="A35">
        <v>31</v>
      </c>
      <c r="B35">
        <v>37992.578492435</v>
      </c>
      <c r="C35">
        <v>-35171.919001128</v>
      </c>
      <c r="D35" s="1">
        <v>16644.103</v>
      </c>
      <c r="E35">
        <v>37050.003258767</v>
      </c>
      <c r="F35">
        <f t="shared" si="0"/>
        <v>38404.7161446174</v>
      </c>
      <c r="G35">
        <v>-30779.941422064</v>
      </c>
      <c r="H35">
        <f t="shared" si="1"/>
        <v>0.002307406782126823</v>
      </c>
      <c r="I35">
        <f t="shared" si="2"/>
        <v>-0.0018493001047917093</v>
      </c>
    </row>
    <row r="36" spans="1:9" ht="12.75">
      <c r="A36">
        <v>32</v>
      </c>
      <c r="B36">
        <v>31050.210104550002</v>
      </c>
      <c r="C36">
        <v>-34566.59762325</v>
      </c>
      <c r="D36" s="1">
        <v>16219.35</v>
      </c>
      <c r="E36">
        <v>34681.299106003</v>
      </c>
      <c r="F36">
        <f t="shared" si="0"/>
        <v>35949.40163405924</v>
      </c>
      <c r="G36">
        <v>-33464.1559365633</v>
      </c>
      <c r="H36">
        <f t="shared" si="1"/>
        <v>0.0022164514381932225</v>
      </c>
      <c r="I36">
        <f t="shared" si="2"/>
        <v>-0.0020632242313386976</v>
      </c>
    </row>
    <row r="37" spans="1:9" ht="12.75">
      <c r="A37">
        <v>33</v>
      </c>
      <c r="B37">
        <v>34183.872495857</v>
      </c>
      <c r="C37">
        <v>-28801.000989383</v>
      </c>
      <c r="D37" s="1">
        <v>15827.413</v>
      </c>
      <c r="E37">
        <v>32014.9243505074</v>
      </c>
      <c r="F37">
        <f t="shared" si="0"/>
        <v>33185.53235974949</v>
      </c>
      <c r="G37">
        <v>-36891.3543422836</v>
      </c>
      <c r="H37">
        <f t="shared" si="1"/>
        <v>0.002096712353418053</v>
      </c>
      <c r="I37">
        <f t="shared" si="2"/>
        <v>-0.0023308518165466204</v>
      </c>
    </row>
    <row r="38" spans="1:9" ht="12.75">
      <c r="A38">
        <v>34</v>
      </c>
      <c r="B38">
        <v>33312.611974128</v>
      </c>
      <c r="C38">
        <v>-40380.446616342</v>
      </c>
      <c r="D38" s="1">
        <v>15459.666</v>
      </c>
      <c r="E38">
        <v>29881.3504620286</v>
      </c>
      <c r="F38">
        <f t="shared" si="0"/>
        <v>30973.945521597</v>
      </c>
      <c r="G38">
        <v>-38331.5737764241</v>
      </c>
      <c r="H38">
        <f t="shared" si="1"/>
        <v>0.0020035326456339353</v>
      </c>
      <c r="I38">
        <f t="shared" si="2"/>
        <v>-0.002479456786221908</v>
      </c>
    </row>
    <row r="39" spans="1:9" ht="12.75">
      <c r="A39">
        <v>35</v>
      </c>
      <c r="B39">
        <v>23532.682533834</v>
      </c>
      <c r="C39">
        <v>-45534.221152109996</v>
      </c>
      <c r="D39" s="1">
        <v>15095.126</v>
      </c>
      <c r="E39">
        <v>28928.5359747656</v>
      </c>
      <c r="F39">
        <f t="shared" si="0"/>
        <v>29986.291899376174</v>
      </c>
      <c r="G39">
        <v>-40007.6992822451</v>
      </c>
      <c r="H39">
        <f t="shared" si="1"/>
        <v>0.0019864883472570003</v>
      </c>
      <c r="I39">
        <f t="shared" si="2"/>
        <v>-0.0026503719996934837</v>
      </c>
    </row>
    <row r="40" spans="1:9" ht="12.75">
      <c r="A40">
        <v>36</v>
      </c>
      <c r="B40">
        <v>27326.726893536</v>
      </c>
      <c r="C40">
        <v>-42371.86421496</v>
      </c>
      <c r="D40" s="1">
        <v>14736.092</v>
      </c>
      <c r="E40">
        <v>26825.9653477758</v>
      </c>
      <c r="F40">
        <f t="shared" si="0"/>
        <v>27806.8419398287</v>
      </c>
      <c r="G40">
        <v>-42911.6463973245</v>
      </c>
      <c r="H40">
        <f t="shared" si="1"/>
        <v>0.0018869888936516343</v>
      </c>
      <c r="I40">
        <f t="shared" si="2"/>
        <v>-0.002912009941124451</v>
      </c>
    </row>
    <row r="41" spans="1:9" ht="12.75">
      <c r="A41">
        <v>37</v>
      </c>
      <c r="B41">
        <v>26291.216960163</v>
      </c>
      <c r="C41">
        <v>-42939.58853136</v>
      </c>
      <c r="D41" s="1">
        <v>14389.171</v>
      </c>
      <c r="E41">
        <v>25577.0466453956</v>
      </c>
      <c r="F41">
        <f t="shared" si="0"/>
        <v>26512.257215567824</v>
      </c>
      <c r="G41">
        <v>-44368.1884265365</v>
      </c>
      <c r="H41">
        <f t="shared" si="1"/>
        <v>0.0018425145698503288</v>
      </c>
      <c r="I41">
        <f t="shared" si="2"/>
        <v>-0.0030834429882400107</v>
      </c>
    </row>
    <row r="42" spans="1:9" ht="12.75">
      <c r="A42">
        <v>38</v>
      </c>
      <c r="B42">
        <v>23669.538816672</v>
      </c>
      <c r="C42">
        <v>-43330.35917904</v>
      </c>
      <c r="D42" s="1">
        <v>14054.928</v>
      </c>
      <c r="E42">
        <v>24343.9270327056</v>
      </c>
      <c r="F42">
        <f t="shared" si="0"/>
        <v>25234.04926597705</v>
      </c>
      <c r="G42">
        <v>-47264.9615873698</v>
      </c>
      <c r="H42">
        <f t="shared" si="1"/>
        <v>0.0017953880137968016</v>
      </c>
      <c r="I42">
        <f t="shared" si="2"/>
        <v>-0.0033628746861862117</v>
      </c>
    </row>
    <row r="43" spans="1:9" ht="12.75">
      <c r="A43">
        <v>39</v>
      </c>
      <c r="B43">
        <v>27064.812886262</v>
      </c>
      <c r="C43">
        <v>-47667.323407618</v>
      </c>
      <c r="D43" s="1">
        <v>13730.357</v>
      </c>
      <c r="E43">
        <v>23001.6458266937</v>
      </c>
      <c r="F43">
        <f t="shared" si="0"/>
        <v>23842.688289755177</v>
      </c>
      <c r="G43">
        <v>-48943.9987098946</v>
      </c>
      <c r="H43">
        <f t="shared" si="1"/>
        <v>0.001736494418153525</v>
      </c>
      <c r="I43">
        <f t="shared" si="2"/>
        <v>-0.003564655945209189</v>
      </c>
    </row>
    <row r="44" spans="1:9" ht="12.75">
      <c r="A44">
        <v>40</v>
      </c>
      <c r="B44">
        <v>17364.110463499997</v>
      </c>
      <c r="C44">
        <v>-60022.549738044996</v>
      </c>
      <c r="D44" s="1">
        <v>13409.615</v>
      </c>
      <c r="E44">
        <v>21655.6392703997</v>
      </c>
      <c r="F44">
        <f t="shared" si="0"/>
        <v>22447.465747877715</v>
      </c>
      <c r="G44">
        <v>-52622.87566366</v>
      </c>
      <c r="H44">
        <f t="shared" si="1"/>
        <v>0.0016739828658673434</v>
      </c>
      <c r="I44">
        <f t="shared" si="2"/>
        <v>-0.00392426446722445</v>
      </c>
    </row>
    <row r="45" spans="1:9" ht="12.75">
      <c r="A45">
        <v>41</v>
      </c>
      <c r="B45">
        <v>20618.434080972</v>
      </c>
      <c r="C45">
        <v>-50754.553851182995</v>
      </c>
      <c r="D45" s="1">
        <v>13091.169</v>
      </c>
      <c r="E45">
        <v>20994.068924326</v>
      </c>
      <c r="F45">
        <f t="shared" si="0"/>
        <v>21761.705447852783</v>
      </c>
      <c r="G45">
        <v>-55171.2428767573</v>
      </c>
      <c r="H45">
        <f t="shared" si="1"/>
        <v>0.001662319495520437</v>
      </c>
      <c r="I45">
        <f t="shared" si="2"/>
        <v>-0.004214386268847137</v>
      </c>
    </row>
    <row r="46" spans="1:9" ht="12.75">
      <c r="A46">
        <v>42</v>
      </c>
      <c r="B46">
        <v>19563.384359794</v>
      </c>
      <c r="C46">
        <v>-61334.806457353</v>
      </c>
      <c r="D46" s="1">
        <v>12777.523</v>
      </c>
      <c r="E46">
        <v>19079.2499326264</v>
      </c>
      <c r="F46">
        <f t="shared" si="0"/>
        <v>19776.87215834033</v>
      </c>
      <c r="G46">
        <v>-54835.3487769433</v>
      </c>
      <c r="H46">
        <f t="shared" si="1"/>
        <v>0.0015477860739002646</v>
      </c>
      <c r="I46">
        <f t="shared" si="2"/>
        <v>-0.004291547647923882</v>
      </c>
    </row>
    <row r="47" spans="1:9" ht="12.75">
      <c r="A47">
        <v>43</v>
      </c>
      <c r="B47">
        <v>20367.364329912</v>
      </c>
      <c r="C47">
        <v>-56069.452112606</v>
      </c>
      <c r="D47" s="1">
        <v>12468.451</v>
      </c>
      <c r="E47">
        <v>18535.3825590805</v>
      </c>
      <c r="F47">
        <f t="shared" si="0"/>
        <v>19213.118574960914</v>
      </c>
      <c r="G47">
        <v>-53742.2839686762</v>
      </c>
      <c r="H47">
        <f t="shared" si="1"/>
        <v>0.0015409386919803363</v>
      </c>
      <c r="I47">
        <f t="shared" si="2"/>
        <v>-0.0043102614726300975</v>
      </c>
    </row>
    <row r="48" spans="1:9" ht="12.75">
      <c r="A48">
        <v>44</v>
      </c>
      <c r="B48">
        <v>17478.227702237</v>
      </c>
      <c r="C48">
        <v>-45986.609408065</v>
      </c>
      <c r="D48" s="1">
        <v>12160.349</v>
      </c>
      <c r="E48">
        <v>17227.3960670336</v>
      </c>
      <c r="F48">
        <f t="shared" si="0"/>
        <v>17857.30627996014</v>
      </c>
      <c r="G48">
        <v>-52992.0907249337</v>
      </c>
      <c r="H48">
        <f t="shared" si="1"/>
        <v>0.001468486330446613</v>
      </c>
      <c r="I48">
        <f t="shared" si="2"/>
        <v>-0.004357777126703658</v>
      </c>
    </row>
    <row r="49" spans="1:9" ht="12.75">
      <c r="A49">
        <v>45</v>
      </c>
      <c r="B49">
        <v>14644.93870664</v>
      </c>
      <c r="C49">
        <v>-54563.111537572</v>
      </c>
      <c r="D49" s="1">
        <v>11846.164</v>
      </c>
      <c r="E49">
        <v>16802.0246150773</v>
      </c>
      <c r="F49">
        <f t="shared" si="0"/>
        <v>17416.3813560321</v>
      </c>
      <c r="G49">
        <v>-51739.2840648301</v>
      </c>
      <c r="H49">
        <f t="shared" si="1"/>
        <v>0.0014702127503917809</v>
      </c>
      <c r="I49">
        <f t="shared" si="2"/>
        <v>-0.004367598157921003</v>
      </c>
    </row>
    <row r="50" spans="1:9" ht="12.75">
      <c r="A50">
        <v>46</v>
      </c>
      <c r="B50">
        <v>14081.364580294001</v>
      </c>
      <c r="C50">
        <v>-47017.75093279799</v>
      </c>
      <c r="D50" s="1">
        <v>11522.891</v>
      </c>
      <c r="E50">
        <v>14991.0235637935</v>
      </c>
      <c r="F50">
        <f t="shared" si="0"/>
        <v>15539.162052530408</v>
      </c>
      <c r="G50">
        <v>-52728.8659509365</v>
      </c>
      <c r="H50">
        <f t="shared" si="1"/>
        <v>0.001348547170369867</v>
      </c>
      <c r="I50">
        <f t="shared" si="2"/>
        <v>-0.004576010130698668</v>
      </c>
    </row>
    <row r="51" spans="1:9" ht="12.75">
      <c r="A51">
        <v>47</v>
      </c>
      <c r="B51">
        <v>17453.098592559</v>
      </c>
      <c r="C51">
        <v>-55079.183584761</v>
      </c>
      <c r="D51" s="1">
        <v>11196.087</v>
      </c>
      <c r="E51">
        <v>14748.682867287</v>
      </c>
      <c r="F51">
        <f t="shared" si="0"/>
        <v>15287.96030243559</v>
      </c>
      <c r="G51">
        <v>-55697.8689204358</v>
      </c>
      <c r="H51">
        <f t="shared" si="1"/>
        <v>0.0013654735178849173</v>
      </c>
      <c r="I51">
        <f t="shared" si="2"/>
        <v>-0.004974762068250792</v>
      </c>
    </row>
    <row r="52" spans="1:9" ht="12.75">
      <c r="A52">
        <v>48</v>
      </c>
      <c r="B52">
        <v>11295.190502750002</v>
      </c>
      <c r="C52">
        <v>-61007.28566185</v>
      </c>
      <c r="D52" s="1">
        <v>10866.35</v>
      </c>
      <c r="E52">
        <v>14166.5576686929</v>
      </c>
      <c r="F52">
        <f t="shared" si="0"/>
        <v>14684.550017786145</v>
      </c>
      <c r="G52">
        <v>-53699.3701789839</v>
      </c>
      <c r="H52">
        <f t="shared" si="1"/>
        <v>0.0013513783393491049</v>
      </c>
      <c r="I52">
        <f t="shared" si="2"/>
        <v>-0.004941803842042996</v>
      </c>
    </row>
    <row r="53" spans="1:9" ht="12.75">
      <c r="A53">
        <v>49</v>
      </c>
      <c r="B53">
        <v>16271.220052024</v>
      </c>
      <c r="C53">
        <v>-60834.776607808</v>
      </c>
      <c r="D53" s="1">
        <v>10527.146</v>
      </c>
      <c r="E53">
        <v>14105.3193164488</v>
      </c>
      <c r="F53">
        <f t="shared" si="0"/>
        <v>14621.072519048214</v>
      </c>
      <c r="G53">
        <v>-54973.8823749367</v>
      </c>
      <c r="H53">
        <f t="shared" si="1"/>
        <v>0.0013888923473701431</v>
      </c>
      <c r="I53">
        <f t="shared" si="2"/>
        <v>-0.005222106958043205</v>
      </c>
    </row>
    <row r="54" spans="1:9" ht="12.75">
      <c r="A54">
        <v>50</v>
      </c>
      <c r="B54">
        <v>11727.148846650001</v>
      </c>
      <c r="C54">
        <v>-44493.399750975</v>
      </c>
      <c r="D54" s="1">
        <v>10187.475</v>
      </c>
      <c r="E54">
        <v>12843.7581821805</v>
      </c>
      <c r="F54">
        <f t="shared" si="0"/>
        <v>13313.383099366687</v>
      </c>
      <c r="G54">
        <v>-53204.3575709548</v>
      </c>
      <c r="H54">
        <f t="shared" si="1"/>
        <v>0.001306838357823375</v>
      </c>
      <c r="I54">
        <f t="shared" si="2"/>
        <v>-0.0052225264426126</v>
      </c>
    </row>
    <row r="55" spans="1:9" ht="12.75">
      <c r="A55">
        <v>51</v>
      </c>
      <c r="B55">
        <v>13786.710806829</v>
      </c>
      <c r="C55">
        <v>-53436.527268334</v>
      </c>
      <c r="D55" s="1">
        <v>9864.893</v>
      </c>
      <c r="E55">
        <v>13015.9524382275</v>
      </c>
      <c r="F55">
        <f t="shared" si="0"/>
        <v>13491.873543187467</v>
      </c>
      <c r="G55">
        <v>-52955.2484660717</v>
      </c>
      <c r="H55">
        <f t="shared" si="1"/>
        <v>0.001367665472214191</v>
      </c>
      <c r="I55">
        <f t="shared" si="2"/>
        <v>-0.005368050972886548</v>
      </c>
    </row>
    <row r="56" spans="1:9" ht="12.75">
      <c r="A56">
        <v>52</v>
      </c>
      <c r="B56">
        <v>11120.186178503998</v>
      </c>
      <c r="C56">
        <v>-46257.768119808</v>
      </c>
      <c r="D56" s="1">
        <v>9458.088</v>
      </c>
      <c r="E56">
        <v>11646.6452953371</v>
      </c>
      <c r="F56">
        <f t="shared" si="0"/>
        <v>12072.498441646572</v>
      </c>
      <c r="G56">
        <v>-50906.8911313192</v>
      </c>
      <c r="H56">
        <f t="shared" si="1"/>
        <v>0.001276420608652253</v>
      </c>
      <c r="I56">
        <f t="shared" si="2"/>
        <v>-0.005382365984680964</v>
      </c>
    </row>
    <row r="57" spans="1:9" ht="12.75">
      <c r="A57">
        <v>53</v>
      </c>
      <c r="B57">
        <v>12201.912231691</v>
      </c>
      <c r="C57">
        <v>-59966.95517770999</v>
      </c>
      <c r="D57" s="1">
        <v>8923.747</v>
      </c>
      <c r="E57">
        <v>11106.9857674388</v>
      </c>
      <c r="F57">
        <f t="shared" si="0"/>
        <v>11513.10656146453</v>
      </c>
      <c r="G57">
        <v>-49069.2365512705</v>
      </c>
      <c r="H57">
        <f t="shared" si="1"/>
        <v>0.0012901650575105426</v>
      </c>
      <c r="I57">
        <f t="shared" si="2"/>
        <v>-0.005498725653166826</v>
      </c>
    </row>
    <row r="58" spans="1:9" ht="12.75">
      <c r="A58">
        <v>54</v>
      </c>
      <c r="B58">
        <v>9352.088698577</v>
      </c>
      <c r="C58">
        <v>-50261.776057134004</v>
      </c>
      <c r="D58" s="1">
        <v>8317.633</v>
      </c>
      <c r="E58">
        <v>9892.01222898033</v>
      </c>
      <c r="F58">
        <f t="shared" si="0"/>
        <v>10253.708187277402</v>
      </c>
      <c r="G58">
        <v>-48342.11332614</v>
      </c>
      <c r="H58">
        <f t="shared" si="1"/>
        <v>0.0012327675658781053</v>
      </c>
      <c r="I58">
        <f t="shared" si="2"/>
        <v>-0.005812003646486928</v>
      </c>
    </row>
    <row r="59" spans="1:9" ht="12.75">
      <c r="A59">
        <v>55</v>
      </c>
      <c r="B59">
        <v>9080.6377464</v>
      </c>
      <c r="C59">
        <v>-35171.386140342</v>
      </c>
      <c r="D59" s="1">
        <v>7729.518</v>
      </c>
      <c r="E59">
        <v>9427.3792367152</v>
      </c>
      <c r="F59">
        <f t="shared" si="0"/>
        <v>9772.08614652511</v>
      </c>
      <c r="G59">
        <v>-46405.5800586133</v>
      </c>
      <c r="H59">
        <f t="shared" si="1"/>
        <v>0.001264255565033306</v>
      </c>
      <c r="I59">
        <f t="shared" si="2"/>
        <v>-0.0060036835490406126</v>
      </c>
    </row>
    <row r="60" spans="1:9" ht="12.75">
      <c r="A60">
        <v>56</v>
      </c>
      <c r="B60">
        <v>7687.3974693</v>
      </c>
      <c r="C60">
        <v>-50004.4730365</v>
      </c>
      <c r="D60" s="1">
        <v>7130.3</v>
      </c>
      <c r="E60">
        <v>8338.83050336967</v>
      </c>
      <c r="F60">
        <f t="shared" si="0"/>
        <v>8643.7352305552</v>
      </c>
      <c r="G60">
        <v>-41369.3735482769</v>
      </c>
      <c r="H60">
        <f t="shared" si="1"/>
        <v>0.001212254074941475</v>
      </c>
      <c r="I60">
        <f t="shared" si="2"/>
        <v>-0.0058019120581570055</v>
      </c>
    </row>
    <row r="61" spans="1:9" ht="12.75">
      <c r="A61">
        <v>57</v>
      </c>
      <c r="B61">
        <v>8835.73397</v>
      </c>
      <c r="C61">
        <v>-36762.957910341</v>
      </c>
      <c r="D61" s="1">
        <v>6643.409</v>
      </c>
      <c r="E61">
        <v>8630.2886258971</v>
      </c>
      <c r="F61">
        <f t="shared" si="0"/>
        <v>8945.850358198551</v>
      </c>
      <c r="G61">
        <v>-41109.3590934337</v>
      </c>
      <c r="H61">
        <f t="shared" si="1"/>
        <v>0.001346575283592889</v>
      </c>
      <c r="I61">
        <f t="shared" si="2"/>
        <v>-0.006187991600913582</v>
      </c>
    </row>
    <row r="62" spans="1:9" ht="12.75">
      <c r="A62">
        <v>58</v>
      </c>
      <c r="B62">
        <v>6746.716987751999</v>
      </c>
      <c r="C62">
        <v>-34716.740402484</v>
      </c>
      <c r="D62" s="1">
        <v>6335.826</v>
      </c>
      <c r="E62">
        <v>8084.35816195173</v>
      </c>
      <c r="F62">
        <f t="shared" si="0"/>
        <v>8379.958248659803</v>
      </c>
      <c r="G62">
        <v>-37762.6289242112</v>
      </c>
      <c r="H62">
        <f t="shared" si="1"/>
        <v>0.0013226307428044588</v>
      </c>
      <c r="I62">
        <f t="shared" si="2"/>
        <v>-0.005960174557226036</v>
      </c>
    </row>
    <row r="63" spans="1:9" ht="12.75">
      <c r="A63">
        <v>59</v>
      </c>
      <c r="B63">
        <v>10747.67318246</v>
      </c>
      <c r="C63">
        <v>-48777.89994791499</v>
      </c>
      <c r="D63" s="1">
        <v>6147.415</v>
      </c>
      <c r="E63">
        <v>7701.9373164151</v>
      </c>
      <c r="F63">
        <f t="shared" si="0"/>
        <v>7983.55439632968</v>
      </c>
      <c r="G63">
        <v>-35533.3159194655</v>
      </c>
      <c r="H63">
        <f t="shared" si="1"/>
        <v>0.0012986847961833842</v>
      </c>
      <c r="I63">
        <f t="shared" si="2"/>
        <v>-0.0057802045118908515</v>
      </c>
    </row>
    <row r="64" spans="1:9" ht="12.75">
      <c r="A64">
        <v>60</v>
      </c>
      <c r="B64">
        <v>6414.383875515</v>
      </c>
      <c r="C64">
        <v>-18498.123424239</v>
      </c>
      <c r="D64" s="1">
        <v>5948.139</v>
      </c>
      <c r="E64">
        <v>7223.49799750057</v>
      </c>
      <c r="F64">
        <f t="shared" si="0"/>
        <v>7487.621208226956</v>
      </c>
      <c r="G64">
        <v>-33394.6135709523</v>
      </c>
      <c r="H64">
        <f t="shared" si="1"/>
        <v>0.0012588174567250289</v>
      </c>
      <c r="I64">
        <f t="shared" si="2"/>
        <v>-0.0056142960968047825</v>
      </c>
    </row>
    <row r="65" spans="1:9" ht="12.75">
      <c r="A65">
        <v>61</v>
      </c>
      <c r="B65">
        <v>5760.274460171001</v>
      </c>
      <c r="C65">
        <v>-38913.446799436</v>
      </c>
      <c r="D65" s="1">
        <v>5760.502</v>
      </c>
      <c r="E65">
        <v>7340.936449251</v>
      </c>
      <c r="F65">
        <f t="shared" si="0"/>
        <v>7609.353732039121</v>
      </c>
      <c r="G65">
        <v>-33887.516319386</v>
      </c>
      <c r="H65">
        <f t="shared" si="1"/>
        <v>0.0013209532315133507</v>
      </c>
      <c r="I65">
        <f t="shared" si="2"/>
        <v>-0.005882736664163296</v>
      </c>
    </row>
    <row r="66" spans="1:9" ht="12.75">
      <c r="A66">
        <v>62</v>
      </c>
      <c r="B66">
        <v>6443.471962371999</v>
      </c>
      <c r="C66">
        <v>-26046.251701779995</v>
      </c>
      <c r="D66" s="1">
        <v>5568.788</v>
      </c>
      <c r="E66">
        <v>6359.81992917707</v>
      </c>
      <c r="F66">
        <f t="shared" si="0"/>
        <v>6592.363228824572</v>
      </c>
      <c r="G66">
        <v>-32894.9263184185</v>
      </c>
      <c r="H66">
        <f t="shared" si="1"/>
        <v>0.001183805745312009</v>
      </c>
      <c r="I66">
        <f t="shared" si="2"/>
        <v>-0.0059070171675449845</v>
      </c>
    </row>
    <row r="67" spans="1:9" ht="12.75">
      <c r="A67">
        <v>63</v>
      </c>
      <c r="B67">
        <v>7357.031225193</v>
      </c>
      <c r="C67">
        <v>-37272.051497213</v>
      </c>
      <c r="D67" s="1">
        <v>5350.969</v>
      </c>
      <c r="E67">
        <v>6084.63282076351</v>
      </c>
      <c r="F67">
        <f t="shared" si="0"/>
        <v>6307.114055930638</v>
      </c>
      <c r="G67">
        <v>-33227.872579292</v>
      </c>
      <c r="H67">
        <f t="shared" si="1"/>
        <v>0.0011786863381063576</v>
      </c>
      <c r="I67">
        <f t="shared" si="2"/>
        <v>-0.0062096925957321</v>
      </c>
    </row>
    <row r="68" spans="1:9" ht="12.75">
      <c r="A68">
        <v>64</v>
      </c>
      <c r="B68">
        <v>5818.5270523359995</v>
      </c>
      <c r="C68">
        <v>-43747.773196674</v>
      </c>
      <c r="D68" s="1">
        <v>5116.862</v>
      </c>
      <c r="E68">
        <v>6123.88374645782</v>
      </c>
      <c r="F68">
        <f t="shared" si="0"/>
        <v>6347.8001700228615</v>
      </c>
      <c r="G68">
        <v>-28829.3551471282</v>
      </c>
      <c r="H68">
        <f t="shared" si="1"/>
        <v>0.001240565051397294</v>
      </c>
      <c r="I68">
        <f t="shared" si="2"/>
        <v>-0.005634186567300076</v>
      </c>
    </row>
    <row r="69" spans="1:9" ht="12.75">
      <c r="A69">
        <v>65</v>
      </c>
      <c r="B69">
        <v>5029.569044994</v>
      </c>
      <c r="C69">
        <v>-20137.002667895</v>
      </c>
      <c r="D69" s="1">
        <v>4900.939</v>
      </c>
      <c r="E69">
        <v>5960.26404685779</v>
      </c>
      <c r="F69">
        <f aca="true" t="shared" si="3" ref="F69:F95">E69*$E$98</f>
        <v>6178.197806565045</v>
      </c>
      <c r="G69">
        <v>-28311.3924448911</v>
      </c>
      <c r="H69">
        <f aca="true" t="shared" si="4" ref="H69:H95">(F69/D69)/1000</f>
        <v>0.0012606151201973834</v>
      </c>
      <c r="I69">
        <f aca="true" t="shared" si="5" ref="I69:I94">(G69/D69)/1000</f>
        <v>-0.005776728183087179</v>
      </c>
    </row>
    <row r="70" spans="1:9" ht="12.75">
      <c r="A70">
        <v>66</v>
      </c>
      <c r="B70">
        <v>5968.918398080999</v>
      </c>
      <c r="C70">
        <v>-16870.32417235</v>
      </c>
      <c r="D70" s="1">
        <v>4699.451</v>
      </c>
      <c r="E70">
        <v>5431.53107029095</v>
      </c>
      <c r="F70">
        <f t="shared" si="3"/>
        <v>5630.132001023091</v>
      </c>
      <c r="G70">
        <v>-24466.3812665151</v>
      </c>
      <c r="H70">
        <f t="shared" si="4"/>
        <v>0.0011980403670605547</v>
      </c>
      <c r="I70">
        <f t="shared" si="5"/>
        <v>-0.005206221166369242</v>
      </c>
    </row>
    <row r="71" spans="1:9" ht="12.75">
      <c r="A71">
        <v>67</v>
      </c>
      <c r="B71">
        <v>5631.408273195</v>
      </c>
      <c r="C71">
        <v>-23586.70212243</v>
      </c>
      <c r="D71" s="1">
        <v>4475.385</v>
      </c>
      <c r="E71">
        <v>4879.22604422369</v>
      </c>
      <c r="F71">
        <f t="shared" si="3"/>
        <v>5057.632247022677</v>
      </c>
      <c r="G71">
        <v>-22214.1800957553</v>
      </c>
      <c r="H71">
        <f t="shared" si="4"/>
        <v>0.0011300999236987827</v>
      </c>
      <c r="I71">
        <f t="shared" si="5"/>
        <v>-0.0049636355521939</v>
      </c>
    </row>
    <row r="72" spans="1:9" ht="12.75">
      <c r="A72">
        <v>68</v>
      </c>
      <c r="B72">
        <v>4700.058143928</v>
      </c>
      <c r="C72">
        <v>-18138.849028496003</v>
      </c>
      <c r="D72" s="1">
        <v>4214.728</v>
      </c>
      <c r="E72">
        <v>4752.80285197415</v>
      </c>
      <c r="F72">
        <f t="shared" si="3"/>
        <v>4926.586460642318</v>
      </c>
      <c r="G72">
        <v>-20136.2924156091</v>
      </c>
      <c r="H72">
        <f t="shared" si="4"/>
        <v>0.0011688978412467705</v>
      </c>
      <c r="I72">
        <f t="shared" si="5"/>
        <v>-0.004777601879791317</v>
      </c>
    </row>
    <row r="73" spans="1:9" ht="12.75">
      <c r="A73">
        <v>69</v>
      </c>
      <c r="B73">
        <v>3030.0907909564</v>
      </c>
      <c r="C73">
        <v>-32479.847985288</v>
      </c>
      <c r="D73" s="1">
        <v>3931.196</v>
      </c>
      <c r="E73">
        <v>4072.86567449664</v>
      </c>
      <c r="F73">
        <f t="shared" si="3"/>
        <v>4221.787756177505</v>
      </c>
      <c r="G73">
        <v>-18970.4329419166</v>
      </c>
      <c r="H73">
        <f t="shared" si="4"/>
        <v>0.001073919427110097</v>
      </c>
      <c r="I73">
        <f t="shared" si="5"/>
        <v>-0.0048256136152755045</v>
      </c>
    </row>
    <row r="74" spans="1:9" ht="12.75">
      <c r="A74">
        <v>70</v>
      </c>
      <c r="B74">
        <v>4447.056869208</v>
      </c>
      <c r="C74">
        <v>-9389.867746266</v>
      </c>
      <c r="D74" s="1">
        <v>3653.982</v>
      </c>
      <c r="E74">
        <v>3885.66053251985</v>
      </c>
      <c r="F74">
        <f t="shared" si="3"/>
        <v>4027.7375616817676</v>
      </c>
      <c r="G74">
        <v>-16528.1865218431</v>
      </c>
      <c r="H74">
        <f t="shared" si="4"/>
        <v>0.001102287192898533</v>
      </c>
      <c r="I74">
        <f t="shared" si="5"/>
        <v>-0.004523335506809585</v>
      </c>
    </row>
    <row r="75" spans="1:9" ht="12.75">
      <c r="A75">
        <v>71</v>
      </c>
      <c r="B75">
        <v>2562.36748419</v>
      </c>
      <c r="C75">
        <v>-11145.05964221</v>
      </c>
      <c r="D75" s="1">
        <v>3379.01</v>
      </c>
      <c r="E75">
        <v>3588.25767432003</v>
      </c>
      <c r="F75">
        <f t="shared" si="3"/>
        <v>3719.460332392744</v>
      </c>
      <c r="G75">
        <v>-16060.5512230969</v>
      </c>
      <c r="H75">
        <f t="shared" si="4"/>
        <v>0.0011007544613341612</v>
      </c>
      <c r="I75">
        <f t="shared" si="5"/>
        <v>-0.004753034534700075</v>
      </c>
    </row>
    <row r="76" spans="1:9" ht="12.75">
      <c r="A76">
        <v>72</v>
      </c>
      <c r="B76">
        <v>4710.77033733</v>
      </c>
      <c r="C76">
        <v>-11473.39858164</v>
      </c>
      <c r="D76" s="1">
        <v>3109.13</v>
      </c>
      <c r="E76">
        <v>3997.46159781846</v>
      </c>
      <c r="F76">
        <f t="shared" si="3"/>
        <v>4143.626571123163</v>
      </c>
      <c r="G76">
        <v>-13025.227966068</v>
      </c>
      <c r="H76">
        <f t="shared" si="4"/>
        <v>0.0013327286318433654</v>
      </c>
      <c r="I76">
        <f t="shared" si="5"/>
        <v>-0.004189348134709066</v>
      </c>
    </row>
    <row r="77" spans="1:9" ht="12.75">
      <c r="A77">
        <v>73</v>
      </c>
      <c r="B77">
        <v>3180.8474811839997</v>
      </c>
      <c r="C77">
        <v>-16125.181353888</v>
      </c>
      <c r="D77" s="1">
        <v>2849.272</v>
      </c>
      <c r="E77">
        <v>3709.17892352759</v>
      </c>
      <c r="F77">
        <f t="shared" si="3"/>
        <v>3844.803000225573</v>
      </c>
      <c r="G77">
        <v>-12417.9986576779</v>
      </c>
      <c r="H77">
        <f t="shared" si="4"/>
        <v>0.001349398372716109</v>
      </c>
      <c r="I77">
        <f t="shared" si="5"/>
        <v>-0.004358305790980257</v>
      </c>
    </row>
    <row r="78" spans="1:9" ht="12.75">
      <c r="A78">
        <v>74</v>
      </c>
      <c r="B78">
        <v>5109.825305823</v>
      </c>
      <c r="C78">
        <v>-17008.160477073</v>
      </c>
      <c r="D78" s="1">
        <v>2598.599</v>
      </c>
      <c r="E78">
        <v>3806.71152189823</v>
      </c>
      <c r="F78">
        <f t="shared" si="3"/>
        <v>3945.90182413418</v>
      </c>
      <c r="G78">
        <v>-12907.0002003353</v>
      </c>
      <c r="H78">
        <f t="shared" si="4"/>
        <v>0.0015184727709562653</v>
      </c>
      <c r="I78">
        <f t="shared" si="5"/>
        <v>-0.0049669072451483665</v>
      </c>
    </row>
    <row r="79" spans="1:9" ht="12.75">
      <c r="A79">
        <v>75</v>
      </c>
      <c r="B79">
        <v>2946.4903693680003</v>
      </c>
      <c r="C79">
        <v>-6159.897207911999</v>
      </c>
      <c r="D79" s="1">
        <v>2351.832</v>
      </c>
      <c r="E79">
        <v>3760.8614236133</v>
      </c>
      <c r="F79">
        <f t="shared" si="3"/>
        <v>3898.3752423539513</v>
      </c>
      <c r="G79">
        <v>-12162.3279030761</v>
      </c>
      <c r="H79">
        <f t="shared" si="4"/>
        <v>0.0016575908663348197</v>
      </c>
      <c r="I79">
        <f t="shared" si="5"/>
        <v>-0.005171427169575081</v>
      </c>
    </row>
    <row r="80" spans="1:9" ht="12.75">
      <c r="A80">
        <v>76</v>
      </c>
      <c r="B80">
        <v>3078.589781778</v>
      </c>
      <c r="C80">
        <v>-13718.253459608999</v>
      </c>
      <c r="D80" s="1">
        <v>2110.621</v>
      </c>
      <c r="E80">
        <v>3506.88495899498</v>
      </c>
      <c r="F80">
        <f t="shared" si="3"/>
        <v>3635.112268719205</v>
      </c>
      <c r="G80">
        <v>-10473.977578582</v>
      </c>
      <c r="H80">
        <f t="shared" si="4"/>
        <v>0.0017222951295941832</v>
      </c>
      <c r="I80">
        <f t="shared" si="5"/>
        <v>-0.004962509886228744</v>
      </c>
    </row>
    <row r="81" spans="1:9" ht="12.75">
      <c r="A81">
        <v>77</v>
      </c>
      <c r="B81">
        <v>4497.442742993</v>
      </c>
      <c r="C81">
        <v>-7848.217918407</v>
      </c>
      <c r="D81" s="1">
        <v>1882.477</v>
      </c>
      <c r="E81">
        <v>2845.47931304522</v>
      </c>
      <c r="F81">
        <f t="shared" si="3"/>
        <v>2949.52269098719</v>
      </c>
      <c r="G81">
        <v>-8957.06697072873</v>
      </c>
      <c r="H81">
        <f t="shared" si="4"/>
        <v>0.0015668306656533863</v>
      </c>
      <c r="I81">
        <f t="shared" si="5"/>
        <v>-0.004758128237810464</v>
      </c>
    </row>
    <row r="82" spans="1:9" ht="12.75">
      <c r="A82">
        <v>78</v>
      </c>
      <c r="B82">
        <v>1912.3132971369998</v>
      </c>
      <c r="C82">
        <v>-7721.095407893999</v>
      </c>
      <c r="D82" s="1">
        <v>1670.827</v>
      </c>
      <c r="E82">
        <v>2563.37382481354</v>
      </c>
      <c r="F82">
        <f t="shared" si="3"/>
        <v>2657.102171541953</v>
      </c>
      <c r="G82">
        <v>-8381.24111143442</v>
      </c>
      <c r="H82">
        <f t="shared" si="4"/>
        <v>0.0015902916169908392</v>
      </c>
      <c r="I82">
        <f t="shared" si="5"/>
        <v>-0.005016223170582245</v>
      </c>
    </row>
    <row r="83" spans="1:9" ht="12.75">
      <c r="A83">
        <v>79</v>
      </c>
      <c r="B83">
        <v>1748.723542308</v>
      </c>
      <c r="C83">
        <v>-9266.119722276</v>
      </c>
      <c r="D83" s="1">
        <v>1474.212</v>
      </c>
      <c r="E83">
        <v>2033.42238872565</v>
      </c>
      <c r="F83">
        <f t="shared" si="3"/>
        <v>2107.7733541801945</v>
      </c>
      <c r="G83">
        <v>-5876.37383033932</v>
      </c>
      <c r="H83">
        <f t="shared" si="4"/>
        <v>0.0014297627167464343</v>
      </c>
      <c r="I83">
        <f t="shared" si="5"/>
        <v>-0.003986111787408677</v>
      </c>
    </row>
    <row r="84" spans="1:9" ht="12.75">
      <c r="A84">
        <v>80</v>
      </c>
      <c r="B84">
        <v>1570.614738063</v>
      </c>
      <c r="C84">
        <v>-3372.0999678119997</v>
      </c>
      <c r="D84" s="1">
        <v>1287.291</v>
      </c>
      <c r="E84">
        <v>1289.06892304212</v>
      </c>
      <c r="F84">
        <f t="shared" si="3"/>
        <v>1336.2030155440211</v>
      </c>
      <c r="G84">
        <v>-4802.29610174569</v>
      </c>
      <c r="H84">
        <f t="shared" si="4"/>
        <v>0.0010379960828934727</v>
      </c>
      <c r="I84">
        <f t="shared" si="5"/>
        <v>-0.0037305442994207917</v>
      </c>
    </row>
    <row r="85" spans="1:9" ht="12.75">
      <c r="A85">
        <v>81</v>
      </c>
      <c r="B85">
        <v>479.05719395759996</v>
      </c>
      <c r="C85">
        <v>-1013.7885507198</v>
      </c>
      <c r="D85" s="1">
        <v>1110.609</v>
      </c>
      <c r="E85">
        <v>1077.06538263065</v>
      </c>
      <c r="F85">
        <f t="shared" si="3"/>
        <v>1116.4476828847767</v>
      </c>
      <c r="G85">
        <v>-3897.30134151919</v>
      </c>
      <c r="H85">
        <f t="shared" si="4"/>
        <v>0.0010052571903206048</v>
      </c>
      <c r="I85">
        <f t="shared" si="5"/>
        <v>-0.003509156995413499</v>
      </c>
    </row>
    <row r="86" spans="1:9" ht="12.75">
      <c r="A86">
        <v>82</v>
      </c>
      <c r="B86">
        <v>731.6259049397</v>
      </c>
      <c r="C86">
        <v>-2682.5574580800003</v>
      </c>
      <c r="D86" s="1">
        <v>950.291</v>
      </c>
      <c r="E86">
        <v>992.730185700968</v>
      </c>
      <c r="F86">
        <f t="shared" si="3"/>
        <v>1029.0288161045573</v>
      </c>
      <c r="G86">
        <v>-3330.82792568939</v>
      </c>
      <c r="H86">
        <f t="shared" si="4"/>
        <v>0.0010828565314251711</v>
      </c>
      <c r="I86">
        <f t="shared" si="5"/>
        <v>-0.003505061003092095</v>
      </c>
    </row>
    <row r="87" spans="1:9" ht="12.75">
      <c r="A87">
        <v>83</v>
      </c>
      <c r="B87">
        <v>884.870929788</v>
      </c>
      <c r="C87">
        <v>-3429.6144099929998</v>
      </c>
      <c r="D87" s="1">
        <v>808.701</v>
      </c>
      <c r="E87">
        <v>850.794145996001</v>
      </c>
      <c r="F87">
        <f t="shared" si="3"/>
        <v>881.9029635779303</v>
      </c>
      <c r="G87">
        <v>-2990.07466612784</v>
      </c>
      <c r="H87">
        <f t="shared" si="4"/>
        <v>0.0010905179585259945</v>
      </c>
      <c r="I87">
        <f t="shared" si="5"/>
        <v>-0.003697379706625613</v>
      </c>
    </row>
    <row r="88" spans="1:9" ht="12.75">
      <c r="A88">
        <v>84</v>
      </c>
      <c r="B88">
        <v>1346.807850056</v>
      </c>
      <c r="C88">
        <v>-6310.5820343039995</v>
      </c>
      <c r="D88" s="1">
        <v>683.528</v>
      </c>
      <c r="E88">
        <v>826.516555052357</v>
      </c>
      <c r="F88">
        <f t="shared" si="3"/>
        <v>856.7376759434372</v>
      </c>
      <c r="G88">
        <v>-3182.76292858184</v>
      </c>
      <c r="H88">
        <f t="shared" si="4"/>
        <v>0.001253405384919765</v>
      </c>
      <c r="I88">
        <f t="shared" si="5"/>
        <v>-0.004656375347581722</v>
      </c>
    </row>
    <row r="89" spans="1:9" ht="12.75">
      <c r="A89">
        <v>85</v>
      </c>
      <c r="B89">
        <v>788.0519066749999</v>
      </c>
      <c r="C89">
        <v>-1312.7120085749998</v>
      </c>
      <c r="D89" s="1">
        <v>569.305</v>
      </c>
      <c r="E89">
        <v>737.382546848504</v>
      </c>
      <c r="F89">
        <f t="shared" si="3"/>
        <v>764.3445320078571</v>
      </c>
      <c r="G89">
        <v>-2789.86590070802</v>
      </c>
      <c r="H89">
        <f t="shared" si="4"/>
        <v>0.001342592339796519</v>
      </c>
      <c r="I89">
        <f t="shared" si="5"/>
        <v>-0.004900476722860365</v>
      </c>
    </row>
    <row r="90" spans="1:9" ht="12.75">
      <c r="A90">
        <v>86</v>
      </c>
      <c r="B90">
        <v>331.003455882</v>
      </c>
      <c r="C90">
        <v>-1990.6483254659997</v>
      </c>
      <c r="D90" s="1">
        <v>466.162</v>
      </c>
      <c r="E90">
        <v>793.015713116598</v>
      </c>
      <c r="F90">
        <f t="shared" si="3"/>
        <v>822.0118942434294</v>
      </c>
      <c r="G90">
        <v>-2083.48840293311</v>
      </c>
      <c r="H90">
        <f t="shared" si="4"/>
        <v>0.001763361008068932</v>
      </c>
      <c r="I90">
        <f t="shared" si="5"/>
        <v>-0.00446945139872643</v>
      </c>
    </row>
    <row r="91" spans="1:9" ht="12.75">
      <c r="A91">
        <v>87</v>
      </c>
      <c r="B91">
        <v>309.44216968439997</v>
      </c>
      <c r="C91">
        <v>-825.3600980479999</v>
      </c>
      <c r="D91" s="1">
        <v>376.412</v>
      </c>
      <c r="E91">
        <v>585.350065847546</v>
      </c>
      <c r="F91">
        <f t="shared" si="3"/>
        <v>606.7530673911265</v>
      </c>
      <c r="G91">
        <v>-900.001287167013</v>
      </c>
      <c r="H91">
        <f t="shared" si="4"/>
        <v>0.0016119386932168117</v>
      </c>
      <c r="I91">
        <f t="shared" si="5"/>
        <v>-0.002391000518493069</v>
      </c>
    </row>
    <row r="92" spans="1:9" ht="12.75">
      <c r="A92">
        <v>88</v>
      </c>
      <c r="B92">
        <v>1284.617301618</v>
      </c>
      <c r="C92">
        <v>-191.44032012210002</v>
      </c>
      <c r="D92" s="1">
        <v>300.349</v>
      </c>
      <c r="E92">
        <v>545.477852130542</v>
      </c>
      <c r="F92">
        <f t="shared" si="3"/>
        <v>565.4229482231419</v>
      </c>
      <c r="G92">
        <v>-1022.10427141493</v>
      </c>
      <c r="H92">
        <f t="shared" si="4"/>
        <v>0.001882553123942953</v>
      </c>
      <c r="I92">
        <f t="shared" si="5"/>
        <v>-0.003403055350325555</v>
      </c>
    </row>
    <row r="93" spans="1:9" ht="12.75">
      <c r="A93">
        <v>89</v>
      </c>
      <c r="B93">
        <v>216.978432841</v>
      </c>
      <c r="C93">
        <v>-140.848396182</v>
      </c>
      <c r="D93" s="1">
        <v>236.435</v>
      </c>
      <c r="E93">
        <v>610.429717488346</v>
      </c>
      <c r="F93">
        <f t="shared" si="3"/>
        <v>632.7497426287433</v>
      </c>
      <c r="G93">
        <v>-832.26290149761</v>
      </c>
      <c r="H93">
        <f t="shared" si="4"/>
        <v>0.0026762101322932025</v>
      </c>
      <c r="I93">
        <f t="shared" si="5"/>
        <v>-0.0035200494913934484</v>
      </c>
    </row>
    <row r="94" spans="1:9" ht="12.75">
      <c r="A94">
        <v>90</v>
      </c>
      <c r="B94">
        <v>637.4532177</v>
      </c>
      <c r="C94">
        <v>-1069.749837</v>
      </c>
      <c r="D94" s="1">
        <v>663</v>
      </c>
      <c r="E94">
        <v>675.381582846151</v>
      </c>
      <c r="F94">
        <f t="shared" si="3"/>
        <v>700.0765370343458</v>
      </c>
      <c r="G94">
        <v>-642.421531580292</v>
      </c>
      <c r="H94">
        <f t="shared" si="4"/>
        <v>0.0010559223786340058</v>
      </c>
      <c r="I94">
        <f t="shared" si="5"/>
        <v>-0.0009689615860939548</v>
      </c>
    </row>
    <row r="95" spans="2:7" ht="12.75">
      <c r="B95">
        <v>1854128.0297327077</v>
      </c>
      <c r="C95">
        <v>-1921174.9943361846</v>
      </c>
      <c r="E95">
        <f>SUM(E4:E94)</f>
        <v>1853869.6519589291</v>
      </c>
      <c r="F95">
        <f t="shared" si="3"/>
        <v>1921655.3708603568</v>
      </c>
      <c r="G95">
        <f>SUM(G4:G94)</f>
        <v>-1921655.3708603568</v>
      </c>
    </row>
    <row r="96" ht="12.75">
      <c r="F96">
        <f>F95/10000000</f>
        <v>0.19216553708603568</v>
      </c>
    </row>
    <row r="98" ht="12.75">
      <c r="E98">
        <f>-G95/E95</f>
        <v>1.036564447144275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7"/>
  <sheetViews>
    <sheetView workbookViewId="0" topLeftCell="A1">
      <selection activeCell="F4" sqref="F4:F94"/>
    </sheetView>
  </sheetViews>
  <sheetFormatPr defaultColWidth="9.140625" defaultRowHeight="12.75"/>
  <cols>
    <col min="2" max="2" width="12.00390625" style="0" customWidth="1"/>
    <col min="3" max="3" width="16.421875" style="0" customWidth="1"/>
    <col min="5" max="5" width="13.140625" style="0" customWidth="1"/>
    <col min="6" max="6" width="16.28125" style="0" customWidth="1"/>
    <col min="7" max="7" width="11.57421875" style="0" customWidth="1"/>
  </cols>
  <sheetData>
    <row r="1" spans="5:7" ht="12.75">
      <c r="E1" t="s">
        <v>17</v>
      </c>
      <c r="G1" t="s">
        <v>22</v>
      </c>
    </row>
    <row r="3" spans="1:7" ht="12.75">
      <c r="A3" t="s">
        <v>0</v>
      </c>
      <c r="B3" t="s">
        <v>9</v>
      </c>
      <c r="C3" t="s">
        <v>3</v>
      </c>
      <c r="D3" t="s">
        <v>1</v>
      </c>
      <c r="E3" t="s">
        <v>12</v>
      </c>
      <c r="F3" t="s">
        <v>16</v>
      </c>
      <c r="G3" t="s">
        <v>15</v>
      </c>
    </row>
    <row r="4" spans="1:7" ht="12.75">
      <c r="A4">
        <v>0</v>
      </c>
      <c r="B4">
        <v>246852104.69358602</v>
      </c>
      <c r="C4">
        <v>0</v>
      </c>
      <c r="D4" s="1">
        <v>25755.294</v>
      </c>
      <c r="E4">
        <v>246852104.69358602</v>
      </c>
      <c r="F4">
        <f>G4*$E$97</f>
        <v>0</v>
      </c>
      <c r="G4">
        <v>0</v>
      </c>
    </row>
    <row r="5" spans="1:7" ht="12.75">
      <c r="A5">
        <v>1</v>
      </c>
      <c r="B5">
        <v>196233241.60466</v>
      </c>
      <c r="C5">
        <v>0</v>
      </c>
      <c r="D5" s="1">
        <v>25525.505</v>
      </c>
      <c r="E5">
        <v>160188940.757014</v>
      </c>
      <c r="F5">
        <f aca="true" t="shared" si="0" ref="F5:F68">G5*$E$97</f>
        <v>0</v>
      </c>
      <c r="G5">
        <v>0</v>
      </c>
    </row>
    <row r="6" spans="1:7" ht="12.75">
      <c r="A6">
        <v>2</v>
      </c>
      <c r="B6">
        <v>85294549.816</v>
      </c>
      <c r="C6">
        <v>0</v>
      </c>
      <c r="D6" s="1">
        <v>25348</v>
      </c>
      <c r="E6">
        <v>148904341.346865</v>
      </c>
      <c r="F6">
        <f t="shared" si="0"/>
        <v>0</v>
      </c>
      <c r="G6">
        <v>0</v>
      </c>
    </row>
    <row r="7" spans="1:7" ht="12.75">
      <c r="A7">
        <v>3</v>
      </c>
      <c r="B7">
        <v>86449900.841384</v>
      </c>
      <c r="C7">
        <v>0</v>
      </c>
      <c r="D7" s="1">
        <v>25213.403</v>
      </c>
      <c r="E7">
        <v>137619741.936717</v>
      </c>
      <c r="F7">
        <f t="shared" si="0"/>
        <v>0</v>
      </c>
      <c r="G7">
        <v>0</v>
      </c>
    </row>
    <row r="8" spans="1:7" ht="12.75">
      <c r="A8">
        <v>4</v>
      </c>
      <c r="B8">
        <v>79478138.985552</v>
      </c>
      <c r="C8">
        <v>0</v>
      </c>
      <c r="D8" s="1">
        <v>25112.338</v>
      </c>
      <c r="E8">
        <v>126335142.526569</v>
      </c>
      <c r="F8">
        <f t="shared" si="0"/>
        <v>0</v>
      </c>
      <c r="G8">
        <v>0</v>
      </c>
    </row>
    <row r="9" spans="1:7" ht="12.75">
      <c r="A9">
        <v>5</v>
      </c>
      <c r="B9">
        <v>100352434.21254401</v>
      </c>
      <c r="C9">
        <v>0</v>
      </c>
      <c r="D9" s="1">
        <v>25035.434</v>
      </c>
      <c r="E9">
        <v>115050543.11642</v>
      </c>
      <c r="F9">
        <f t="shared" si="0"/>
        <v>0</v>
      </c>
      <c r="G9">
        <v>0</v>
      </c>
    </row>
    <row r="10" spans="1:7" ht="12.75">
      <c r="A10">
        <v>6</v>
      </c>
      <c r="B10">
        <v>104757537.12702</v>
      </c>
      <c r="C10">
        <v>0</v>
      </c>
      <c r="D10" s="1">
        <v>24973.309</v>
      </c>
      <c r="E10">
        <v>97244089.4993319</v>
      </c>
      <c r="F10">
        <f t="shared" si="0"/>
        <v>0</v>
      </c>
      <c r="G10">
        <v>0</v>
      </c>
    </row>
    <row r="11" spans="1:7" ht="12.75">
      <c r="A11">
        <v>7</v>
      </c>
      <c r="B11">
        <v>102538910.45588401</v>
      </c>
      <c r="C11">
        <v>0</v>
      </c>
      <c r="D11" s="1">
        <v>24916.594</v>
      </c>
      <c r="E11">
        <v>83012791.2996837</v>
      </c>
      <c r="F11">
        <f t="shared" si="0"/>
        <v>0</v>
      </c>
      <c r="G11">
        <v>0</v>
      </c>
    </row>
    <row r="12" spans="1:7" ht="12.75">
      <c r="A12">
        <v>8</v>
      </c>
      <c r="B12">
        <v>106129851.895139</v>
      </c>
      <c r="C12">
        <v>0</v>
      </c>
      <c r="D12" s="1">
        <v>24855.913</v>
      </c>
      <c r="E12">
        <v>79610191.258256</v>
      </c>
      <c r="F12">
        <f t="shared" si="0"/>
        <v>0</v>
      </c>
      <c r="G12">
        <v>0</v>
      </c>
    </row>
    <row r="13" spans="1:7" ht="12.75">
      <c r="A13">
        <v>9</v>
      </c>
      <c r="B13">
        <v>112089851.47395</v>
      </c>
      <c r="C13">
        <v>0</v>
      </c>
      <c r="D13" s="1">
        <v>24781.89</v>
      </c>
      <c r="E13">
        <v>75728657.8810905</v>
      </c>
      <c r="F13">
        <f t="shared" si="0"/>
        <v>-571.8721682102127</v>
      </c>
      <c r="G13">
        <v>-535.455358352053</v>
      </c>
    </row>
    <row r="14" spans="1:7" ht="12.75">
      <c r="A14">
        <v>10</v>
      </c>
      <c r="B14">
        <v>44272462.608324</v>
      </c>
      <c r="C14">
        <v>0</v>
      </c>
      <c r="D14" s="1">
        <v>24704.154</v>
      </c>
      <c r="E14">
        <v>82964225.2274304</v>
      </c>
      <c r="F14">
        <f t="shared" si="0"/>
        <v>-576.694092210036</v>
      </c>
      <c r="G14">
        <v>-539.970222314313</v>
      </c>
    </row>
    <row r="15" spans="1:7" ht="12.75">
      <c r="A15">
        <v>11</v>
      </c>
      <c r="B15">
        <v>51716730.91763999</v>
      </c>
      <c r="C15">
        <v>0</v>
      </c>
      <c r="D15" s="1">
        <v>24632.34</v>
      </c>
      <c r="E15">
        <v>86836331.6797023</v>
      </c>
      <c r="F15">
        <f t="shared" si="0"/>
        <v>-90876.18399770453</v>
      </c>
      <c r="G15">
        <v>-85089.1901601883</v>
      </c>
    </row>
    <row r="16" spans="1:7" ht="12.75">
      <c r="A16">
        <v>12</v>
      </c>
      <c r="B16">
        <v>39999499.368972</v>
      </c>
      <c r="C16">
        <v>0</v>
      </c>
      <c r="D16" s="1">
        <v>24462.042</v>
      </c>
      <c r="E16">
        <v>90344988.5584158</v>
      </c>
      <c r="F16">
        <f t="shared" si="0"/>
        <v>-92306.15260390303</v>
      </c>
      <c r="G16">
        <v>-86428.0983900827</v>
      </c>
    </row>
    <row r="17" spans="1:7" ht="12.75">
      <c r="A17">
        <v>13</v>
      </c>
      <c r="B17">
        <v>47767376.010908</v>
      </c>
      <c r="C17">
        <v>0</v>
      </c>
      <c r="D17" s="1">
        <v>24145.876</v>
      </c>
      <c r="E17">
        <v>95067732.906941</v>
      </c>
      <c r="F17">
        <f t="shared" si="0"/>
        <v>-98812.0498750801</v>
      </c>
      <c r="G17">
        <v>-92519.700234674</v>
      </c>
    </row>
    <row r="18" spans="1:7" ht="12.75">
      <c r="A18">
        <v>14</v>
      </c>
      <c r="B18">
        <v>43846167.48579</v>
      </c>
      <c r="C18">
        <v>-5980.4663602992</v>
      </c>
      <c r="D18" s="1">
        <v>23731.482</v>
      </c>
      <c r="E18">
        <v>100064331.847622</v>
      </c>
      <c r="F18">
        <f t="shared" si="0"/>
        <v>-212772.7892547748</v>
      </c>
      <c r="G18">
        <v>-199223.421686264</v>
      </c>
    </row>
    <row r="19" spans="1:7" ht="12.75">
      <c r="A19">
        <v>15</v>
      </c>
      <c r="B19">
        <v>161796848.862361</v>
      </c>
      <c r="C19">
        <v>0</v>
      </c>
      <c r="D19" s="1">
        <v>23312.629</v>
      </c>
      <c r="E19">
        <v>111621875.248812</v>
      </c>
      <c r="F19">
        <f t="shared" si="0"/>
        <v>-379097.5573692754</v>
      </c>
      <c r="G19">
        <v>-354956.631421407</v>
      </c>
    </row>
    <row r="20" spans="1:7" ht="12.75">
      <c r="A20">
        <v>16</v>
      </c>
      <c r="B20">
        <v>144437142.48520198</v>
      </c>
      <c r="C20">
        <v>-948766.1149057</v>
      </c>
      <c r="D20" s="1">
        <v>22869.053</v>
      </c>
      <c r="E20">
        <v>128999191.150503</v>
      </c>
      <c r="F20">
        <f t="shared" si="0"/>
        <v>-809411.425454499</v>
      </c>
      <c r="G20">
        <v>-757868.119771255</v>
      </c>
    </row>
    <row r="21" spans="1:7" ht="12.75">
      <c r="A21">
        <v>17</v>
      </c>
      <c r="B21">
        <v>143750319.705798</v>
      </c>
      <c r="C21">
        <v>-5365.0754017458</v>
      </c>
      <c r="D21" s="1">
        <v>22445.826</v>
      </c>
      <c r="E21">
        <v>149629284.22579</v>
      </c>
      <c r="F21">
        <f t="shared" si="0"/>
        <v>-1380924.5438141515</v>
      </c>
      <c r="G21">
        <v>-1292987.29256107</v>
      </c>
    </row>
    <row r="22" spans="1:7" ht="12.75">
      <c r="A22">
        <v>18</v>
      </c>
      <c r="B22">
        <v>154027565.794192</v>
      </c>
      <c r="C22">
        <v>-61099.069116351995</v>
      </c>
      <c r="D22" s="1">
        <v>22074.352</v>
      </c>
      <c r="E22">
        <v>171462435.971308</v>
      </c>
      <c r="F22">
        <f t="shared" si="0"/>
        <v>-3894588.0430362527</v>
      </c>
      <c r="G22">
        <v>-3646580.74328779</v>
      </c>
    </row>
    <row r="23" spans="1:7" ht="12.75">
      <c r="A23">
        <v>19</v>
      </c>
      <c r="B23">
        <v>159674300.0908</v>
      </c>
      <c r="C23">
        <v>-1180683.695532</v>
      </c>
      <c r="D23" s="1">
        <v>21731.6</v>
      </c>
      <c r="E23">
        <v>186203610.173503</v>
      </c>
      <c r="F23">
        <f t="shared" si="0"/>
        <v>-5506057.516817309</v>
      </c>
      <c r="G23">
        <v>-5155431.86863168</v>
      </c>
    </row>
    <row r="24" spans="1:7" ht="12.75">
      <c r="A24">
        <v>20</v>
      </c>
      <c r="B24">
        <v>237513892.60158</v>
      </c>
      <c r="C24">
        <v>-1714578.1283672997</v>
      </c>
      <c r="D24" s="1">
        <v>21364.581</v>
      </c>
      <c r="E24">
        <v>202052504.416938</v>
      </c>
      <c r="F24">
        <f t="shared" si="0"/>
        <v>-8494876.950864756</v>
      </c>
      <c r="G24">
        <v>-7953923.33240786</v>
      </c>
    </row>
    <row r="25" spans="1:7" ht="12.75">
      <c r="A25">
        <v>21</v>
      </c>
      <c r="B25">
        <v>234828086.03142002</v>
      </c>
      <c r="C25">
        <v>-4436694.4047951</v>
      </c>
      <c r="D25" s="1">
        <v>20985.643</v>
      </c>
      <c r="E25">
        <v>207572249.734589</v>
      </c>
      <c r="F25">
        <f t="shared" si="0"/>
        <v>-11446170.667939065</v>
      </c>
      <c r="G25">
        <v>-10717278.7162238</v>
      </c>
    </row>
    <row r="26" spans="1:7" ht="12.75">
      <c r="A26">
        <v>22</v>
      </c>
      <c r="B26">
        <v>278315487.81248003</v>
      </c>
      <c r="C26">
        <v>-5885689.9401704</v>
      </c>
      <c r="D26" s="1">
        <v>20590.826</v>
      </c>
      <c r="E26">
        <v>210842879.999022</v>
      </c>
      <c r="F26">
        <f t="shared" si="0"/>
        <v>-17590266.779645965</v>
      </c>
      <c r="G26">
        <v>-16470118.8929714</v>
      </c>
    </row>
    <row r="27" spans="1:7" ht="12.75">
      <c r="A27">
        <v>23</v>
      </c>
      <c r="B27">
        <v>280085348.99345005</v>
      </c>
      <c r="C27">
        <v>-25981165.202150002</v>
      </c>
      <c r="D27" s="1">
        <v>20173.435</v>
      </c>
      <c r="E27">
        <v>213048702.569743</v>
      </c>
      <c r="F27">
        <f t="shared" si="0"/>
        <v>-22752163.621091604</v>
      </c>
      <c r="G27">
        <v>-21303306.2321332</v>
      </c>
    </row>
    <row r="28" spans="1:7" ht="12.75">
      <c r="A28">
        <v>24</v>
      </c>
      <c r="B28">
        <v>209302768.42025998</v>
      </c>
      <c r="C28">
        <v>-16604564.2992059</v>
      </c>
      <c r="D28" s="1">
        <v>19740.367</v>
      </c>
      <c r="E28">
        <v>212637801.140903</v>
      </c>
      <c r="F28">
        <f t="shared" si="0"/>
        <v>-27974216.114024043</v>
      </c>
      <c r="G28">
        <v>-26192818.5119274</v>
      </c>
    </row>
    <row r="29" spans="1:7" ht="12.75">
      <c r="A29">
        <v>25</v>
      </c>
      <c r="B29">
        <v>217897259.7664</v>
      </c>
      <c r="C29">
        <v>-30879732.670528002</v>
      </c>
      <c r="D29" s="1">
        <v>19308.232</v>
      </c>
      <c r="E29">
        <v>213113603.678867</v>
      </c>
      <c r="F29">
        <f t="shared" si="0"/>
        <v>-35801653.06204295</v>
      </c>
      <c r="G29">
        <v>-33521804.4094172</v>
      </c>
    </row>
    <row r="30" spans="1:7" ht="12.75">
      <c r="A30">
        <v>26</v>
      </c>
      <c r="B30">
        <v>221894495.8424</v>
      </c>
      <c r="C30">
        <v>-30401974.498656</v>
      </c>
      <c r="D30" s="1">
        <v>18877.328</v>
      </c>
      <c r="E30">
        <v>208199864.82223</v>
      </c>
      <c r="F30">
        <f t="shared" si="0"/>
        <v>-40591344.90848296</v>
      </c>
      <c r="G30">
        <v>-38006488.7612682</v>
      </c>
    </row>
    <row r="31" spans="1:7" ht="12.75">
      <c r="A31">
        <v>27</v>
      </c>
      <c r="B31">
        <v>179656997.990652</v>
      </c>
      <c r="C31">
        <v>-64463528.347036</v>
      </c>
      <c r="D31" s="1">
        <v>18438.602</v>
      </c>
      <c r="E31">
        <v>199329257.714598</v>
      </c>
      <c r="F31">
        <f t="shared" si="0"/>
        <v>-49899823.23805857</v>
      </c>
      <c r="G31">
        <v>-46722203.3505522</v>
      </c>
    </row>
    <row r="32" spans="1:7" ht="12.75">
      <c r="A32">
        <v>28</v>
      </c>
      <c r="B32">
        <v>167848488.367414</v>
      </c>
      <c r="C32">
        <v>-53060484.07244401</v>
      </c>
      <c r="D32" s="1">
        <v>17990.398</v>
      </c>
      <c r="E32">
        <v>186253353.407599</v>
      </c>
      <c r="F32">
        <f t="shared" si="0"/>
        <v>-56839997.21343751</v>
      </c>
      <c r="G32">
        <v>-53220427.1662741</v>
      </c>
    </row>
    <row r="33" spans="1:7" ht="12.75">
      <c r="A33">
        <v>29</v>
      </c>
      <c r="B33">
        <v>149926684.9787</v>
      </c>
      <c r="C33">
        <v>-53643098.8905</v>
      </c>
      <c r="D33" s="1">
        <v>17538.85</v>
      </c>
      <c r="E33">
        <v>173468919.141491</v>
      </c>
      <c r="F33">
        <f t="shared" si="0"/>
        <v>-62328116.49978302</v>
      </c>
      <c r="G33">
        <v>-58359063.1106426</v>
      </c>
    </row>
    <row r="34" spans="1:7" ht="12.75">
      <c r="A34">
        <v>30</v>
      </c>
      <c r="B34">
        <v>166311609.150258</v>
      </c>
      <c r="C34">
        <v>-81842976.097966</v>
      </c>
      <c r="D34" s="1">
        <v>17090.894</v>
      </c>
      <c r="E34">
        <v>163247836.594549</v>
      </c>
      <c r="F34">
        <f t="shared" si="0"/>
        <v>-71913433.01691778</v>
      </c>
      <c r="G34">
        <v>-67333986.8364526</v>
      </c>
    </row>
    <row r="35" spans="1:7" ht="12.75">
      <c r="A35">
        <v>31</v>
      </c>
      <c r="B35">
        <v>184381209.30061</v>
      </c>
      <c r="C35">
        <v>-50672322.46348299</v>
      </c>
      <c r="D35" s="1">
        <v>16644.103</v>
      </c>
      <c r="E35">
        <v>156259699.406781</v>
      </c>
      <c r="F35">
        <f t="shared" si="0"/>
        <v>-80796269.2080636</v>
      </c>
      <c r="G35">
        <v>-75651164.1713779</v>
      </c>
    </row>
    <row r="36" spans="1:7" ht="12.75">
      <c r="A36">
        <v>32</v>
      </c>
      <c r="B36">
        <v>137748295.79595</v>
      </c>
      <c r="C36">
        <v>-100511474.1435</v>
      </c>
      <c r="D36" s="1">
        <v>16219.35</v>
      </c>
      <c r="E36">
        <v>145850540.30965</v>
      </c>
      <c r="F36">
        <f t="shared" si="0"/>
        <v>-93297310.00977516</v>
      </c>
      <c r="G36">
        <v>-87356138.9093574</v>
      </c>
    </row>
    <row r="37" spans="1:7" ht="12.75">
      <c r="A37">
        <v>33</v>
      </c>
      <c r="B37">
        <v>134334598.050632</v>
      </c>
      <c r="C37">
        <v>-77313952.778769</v>
      </c>
      <c r="D37" s="1">
        <v>15827.413</v>
      </c>
      <c r="E37">
        <v>138448124.225196</v>
      </c>
      <c r="F37">
        <f t="shared" si="0"/>
        <v>-99865914.80042551</v>
      </c>
      <c r="G37">
        <v>-93506455.059658</v>
      </c>
    </row>
    <row r="38" spans="1:7" ht="12.75">
      <c r="A38">
        <v>34</v>
      </c>
      <c r="B38">
        <v>139009559.973162</v>
      </c>
      <c r="C38">
        <v>-82350564.308466</v>
      </c>
      <c r="D38" s="1">
        <v>15459.666</v>
      </c>
      <c r="E38">
        <v>128835808.844132</v>
      </c>
      <c r="F38">
        <f t="shared" si="0"/>
        <v>-108790931.0885167</v>
      </c>
      <c r="G38">
        <v>-101863126.463679</v>
      </c>
    </row>
    <row r="39" spans="1:7" ht="12.75">
      <c r="A39">
        <v>35</v>
      </c>
      <c r="B39">
        <v>96881545.13656801</v>
      </c>
      <c r="C39">
        <v>-115499118.78866799</v>
      </c>
      <c r="D39" s="1">
        <v>15095.126</v>
      </c>
      <c r="E39">
        <v>117909271.512199</v>
      </c>
      <c r="F39">
        <f t="shared" si="0"/>
        <v>-120160709.98060144</v>
      </c>
      <c r="G39">
        <v>-112508878.031024</v>
      </c>
    </row>
    <row r="40" spans="1:7" ht="12.75">
      <c r="A40">
        <v>36</v>
      </c>
      <c r="B40">
        <v>141073059.015784</v>
      </c>
      <c r="C40">
        <v>-122426538.69829601</v>
      </c>
      <c r="D40" s="1">
        <v>14736.092</v>
      </c>
      <c r="E40">
        <v>105884645.277965</v>
      </c>
      <c r="F40">
        <f t="shared" si="0"/>
        <v>-124845669.06558731</v>
      </c>
      <c r="G40">
        <v>-116895499.001873</v>
      </c>
    </row>
    <row r="41" spans="1:7" ht="12.75">
      <c r="A41">
        <v>37</v>
      </c>
      <c r="B41">
        <v>107170862.169762</v>
      </c>
      <c r="C41">
        <v>-159321074.17159003</v>
      </c>
      <c r="D41" s="1">
        <v>14389.171</v>
      </c>
      <c r="E41">
        <v>91949053.206758</v>
      </c>
      <c r="F41">
        <f t="shared" si="0"/>
        <v>-141199051.9436097</v>
      </c>
      <c r="G41">
        <v>-132207498.738851</v>
      </c>
    </row>
    <row r="42" spans="1:7" ht="12.75">
      <c r="A42">
        <v>38</v>
      </c>
      <c r="B42">
        <v>98209315.377408</v>
      </c>
      <c r="C42">
        <v>-131981142.902496</v>
      </c>
      <c r="D42" s="1">
        <v>14054.928</v>
      </c>
      <c r="E42">
        <v>81655759.590044</v>
      </c>
      <c r="F42">
        <f t="shared" si="0"/>
        <v>-146821789.85796747</v>
      </c>
      <c r="G42">
        <v>-137472180.79931</v>
      </c>
    </row>
    <row r="43" spans="1:7" ht="12.75">
      <c r="A43">
        <v>39</v>
      </c>
      <c r="B43">
        <v>62054705.450782</v>
      </c>
      <c r="C43">
        <v>-144942179.50981</v>
      </c>
      <c r="D43" s="1">
        <v>13730.357</v>
      </c>
      <c r="E43">
        <v>72426954.3877168</v>
      </c>
      <c r="F43">
        <f t="shared" si="0"/>
        <v>-153505818.03020817</v>
      </c>
      <c r="G43">
        <v>-143730570.172242</v>
      </c>
    </row>
    <row r="44" spans="1:7" ht="12.75">
      <c r="A44">
        <v>40</v>
      </c>
      <c r="B44">
        <v>29677744.219934996</v>
      </c>
      <c r="C44">
        <v>-170777749.54404998</v>
      </c>
      <c r="D44" s="1">
        <v>13409.615</v>
      </c>
      <c r="E44">
        <v>63937493.5953751</v>
      </c>
      <c r="F44">
        <f t="shared" si="0"/>
        <v>-158928940.44227982</v>
      </c>
      <c r="G44">
        <v>-148808348.242175</v>
      </c>
    </row>
    <row r="45" spans="1:7" ht="12.75">
      <c r="A45">
        <v>41</v>
      </c>
      <c r="B45">
        <v>34039840.910165995</v>
      </c>
      <c r="C45">
        <v>-129864972.49143599</v>
      </c>
      <c r="D45" s="1">
        <v>13091.169</v>
      </c>
      <c r="E45">
        <v>58208288.145558</v>
      </c>
      <c r="F45">
        <f t="shared" si="0"/>
        <v>-162091386.96558127</v>
      </c>
      <c r="G45">
        <v>-151769410.225141</v>
      </c>
    </row>
    <row r="46" spans="1:7" ht="12.75">
      <c r="A46">
        <v>42</v>
      </c>
      <c r="B46">
        <v>31045445.412915997</v>
      </c>
      <c r="C46">
        <v>-219402591.88254</v>
      </c>
      <c r="D46" s="1">
        <v>12777.523</v>
      </c>
      <c r="E46">
        <v>51135259.8575199</v>
      </c>
      <c r="F46">
        <f t="shared" si="0"/>
        <v>-165242066.44888034</v>
      </c>
      <c r="G46">
        <v>-154719454.49301</v>
      </c>
    </row>
    <row r="47" spans="1:7" ht="12.75">
      <c r="A47">
        <v>43</v>
      </c>
      <c r="B47">
        <v>24672084.569211</v>
      </c>
      <c r="C47">
        <v>-158102203.00118</v>
      </c>
      <c r="D47" s="1">
        <v>12468.451</v>
      </c>
      <c r="E47">
        <v>44909366.9671978</v>
      </c>
      <c r="F47">
        <f t="shared" si="0"/>
        <v>-167857063.06297916</v>
      </c>
      <c r="G47">
        <v>-157167928.167597</v>
      </c>
    </row>
    <row r="48" spans="1:7" ht="12.75">
      <c r="A48">
        <v>44</v>
      </c>
      <c r="B48">
        <v>33084333.194877</v>
      </c>
      <c r="C48">
        <v>-145966262.80754</v>
      </c>
      <c r="D48" s="1">
        <v>12160.349</v>
      </c>
      <c r="E48">
        <v>40589475.1196455</v>
      </c>
      <c r="F48">
        <f t="shared" si="0"/>
        <v>-176798552.90568018</v>
      </c>
      <c r="G48">
        <v>-165540024.090553</v>
      </c>
    </row>
    <row r="49" spans="1:7" ht="12.75">
      <c r="A49">
        <v>45</v>
      </c>
      <c r="B49">
        <v>45907830.272612005</v>
      </c>
      <c r="C49">
        <v>-138117624.54028</v>
      </c>
      <c r="D49" s="1">
        <v>11846.164</v>
      </c>
      <c r="E49">
        <v>39155534.4941711</v>
      </c>
      <c r="F49">
        <f t="shared" si="0"/>
        <v>-183838149.0158026</v>
      </c>
      <c r="G49">
        <v>-172131338.841184</v>
      </c>
    </row>
    <row r="50" spans="1:7" ht="12.75">
      <c r="A50">
        <v>46</v>
      </c>
      <c r="B50">
        <v>34309649.933211</v>
      </c>
      <c r="C50">
        <v>-148051749.78459</v>
      </c>
      <c r="D50" s="1">
        <v>11522.891</v>
      </c>
      <c r="E50">
        <v>42294540.2155759</v>
      </c>
      <c r="F50">
        <f t="shared" si="0"/>
        <v>-182162701.34911183</v>
      </c>
      <c r="G50">
        <v>-170562583.653157</v>
      </c>
    </row>
    <row r="51" spans="1:7" ht="12.75">
      <c r="A51">
        <v>47</v>
      </c>
      <c r="B51">
        <v>63482876.918265</v>
      </c>
      <c r="C51">
        <v>-155077448.88048</v>
      </c>
      <c r="D51" s="1">
        <v>11196.087</v>
      </c>
      <c r="E51">
        <v>42625084.5714416</v>
      </c>
      <c r="F51">
        <f t="shared" si="0"/>
        <v>-187335310.07522762</v>
      </c>
      <c r="G51">
        <v>-175405800.744357</v>
      </c>
    </row>
    <row r="52" spans="1:7" ht="12.75">
      <c r="A52">
        <v>48</v>
      </c>
      <c r="B52">
        <v>38434682.00495</v>
      </c>
      <c r="C52">
        <v>-186517746.5085</v>
      </c>
      <c r="D52" s="1">
        <v>10866.35</v>
      </c>
      <c r="E52">
        <v>44394225.4482449</v>
      </c>
      <c r="F52">
        <f t="shared" si="0"/>
        <v>-183218855.89403573</v>
      </c>
      <c r="G52">
        <v>-171551482.294784</v>
      </c>
    </row>
    <row r="53" spans="1:7" ht="12.75">
      <c r="A53">
        <v>49</v>
      </c>
      <c r="B53">
        <v>50236256.557928</v>
      </c>
      <c r="C53">
        <v>-225104173.61866</v>
      </c>
      <c r="D53" s="1">
        <v>10527.146</v>
      </c>
      <c r="E53">
        <v>45203363.0515864</v>
      </c>
      <c r="F53">
        <f t="shared" si="0"/>
        <v>-186213202.26319718</v>
      </c>
      <c r="G53">
        <v>-174355148.738541</v>
      </c>
    </row>
    <row r="54" spans="1:7" ht="12.75">
      <c r="A54">
        <v>50</v>
      </c>
      <c r="B54">
        <v>45779853.719025</v>
      </c>
      <c r="C54">
        <v>-218017669.98600003</v>
      </c>
      <c r="D54" s="1">
        <v>10187.475</v>
      </c>
      <c r="E54">
        <v>46232369.6832217</v>
      </c>
      <c r="F54">
        <f t="shared" si="0"/>
        <v>-186099551.8774789</v>
      </c>
      <c r="G54">
        <v>-174248735.607435</v>
      </c>
    </row>
    <row r="55" spans="1:7" ht="12.75">
      <c r="A55">
        <v>51</v>
      </c>
      <c r="B55">
        <v>64326609.54357301</v>
      </c>
      <c r="C55">
        <v>-152438344.22073</v>
      </c>
      <c r="D55" s="1">
        <v>9864.893</v>
      </c>
      <c r="E55">
        <v>45140497.6770337</v>
      </c>
      <c r="F55">
        <f t="shared" si="0"/>
        <v>-203611981.4437099</v>
      </c>
      <c r="G55">
        <v>-190645973.959406</v>
      </c>
    </row>
    <row r="56" spans="1:7" ht="12.75">
      <c r="A56">
        <v>52</v>
      </c>
      <c r="B56">
        <v>37075090.18428</v>
      </c>
      <c r="C56">
        <v>-183591040.74887997</v>
      </c>
      <c r="D56" s="1">
        <v>9458.088</v>
      </c>
      <c r="E56">
        <v>44909162.761435</v>
      </c>
      <c r="F56">
        <f t="shared" si="0"/>
        <v>-204421126.83484742</v>
      </c>
      <c r="G56">
        <v>-191403592.985921</v>
      </c>
    </row>
    <row r="57" spans="1:7" ht="12.75">
      <c r="A57">
        <v>53</v>
      </c>
      <c r="B57">
        <v>50306311.921691</v>
      </c>
      <c r="C57">
        <v>-174718488.70035</v>
      </c>
      <c r="D57" s="1">
        <v>8923.747</v>
      </c>
      <c r="E57">
        <v>42800999.9463079</v>
      </c>
      <c r="F57">
        <f t="shared" si="0"/>
        <v>-202393379.43348747</v>
      </c>
      <c r="G57">
        <v>-189504972.504283</v>
      </c>
    </row>
    <row r="58" spans="1:7" ht="12.75">
      <c r="A58">
        <v>54</v>
      </c>
      <c r="B58">
        <v>32845476.000800997</v>
      </c>
      <c r="C58">
        <v>-187871873.74494</v>
      </c>
      <c r="D58" s="1">
        <v>8317.633</v>
      </c>
      <c r="E58">
        <v>48860295.0296161</v>
      </c>
      <c r="F58">
        <f t="shared" si="0"/>
        <v>-202221934.60556862</v>
      </c>
      <c r="G58">
        <v>-189344445.280064</v>
      </c>
    </row>
    <row r="59" spans="1:7" ht="12.75">
      <c r="A59">
        <v>55</v>
      </c>
      <c r="B59">
        <v>44830122.26748</v>
      </c>
      <c r="C59">
        <v>-141298758.14238</v>
      </c>
      <c r="D59" s="1">
        <v>7729.518</v>
      </c>
      <c r="E59">
        <v>47235550.4032855</v>
      </c>
      <c r="F59">
        <f t="shared" si="0"/>
        <v>-192734967.3778459</v>
      </c>
      <c r="G59">
        <v>-180461607.962604</v>
      </c>
    </row>
    <row r="60" spans="1:7" ht="12.75">
      <c r="A60">
        <v>56</v>
      </c>
      <c r="B60">
        <v>33225158.7342</v>
      </c>
      <c r="C60">
        <v>-330713011.208</v>
      </c>
      <c r="D60" s="1">
        <v>7130.3</v>
      </c>
      <c r="E60">
        <v>46832545.1813035</v>
      </c>
      <c r="F60">
        <f t="shared" si="0"/>
        <v>-185331352.656901</v>
      </c>
      <c r="G60">
        <v>-173529455.300041</v>
      </c>
    </row>
    <row r="61" spans="1:7" ht="12.75">
      <c r="A61">
        <v>57</v>
      </c>
      <c r="B61">
        <v>32839167.89608</v>
      </c>
      <c r="C61">
        <v>-152894935.73277</v>
      </c>
      <c r="D61" s="1">
        <v>6643.409</v>
      </c>
      <c r="E61">
        <v>42932278.9038078</v>
      </c>
      <c r="F61">
        <f t="shared" si="0"/>
        <v>-184448569.4420693</v>
      </c>
      <c r="G61">
        <v>-172702887.705181</v>
      </c>
    </row>
    <row r="62" spans="1:7" ht="12.75">
      <c r="A62">
        <v>58</v>
      </c>
      <c r="B62">
        <v>39602352.853518</v>
      </c>
      <c r="C62">
        <v>-134027366.26314</v>
      </c>
      <c r="D62" s="1">
        <v>6335.826</v>
      </c>
      <c r="E62">
        <v>41605461.7420058</v>
      </c>
      <c r="F62">
        <f t="shared" si="0"/>
        <v>-177833798.1430007</v>
      </c>
      <c r="G62">
        <v>-166509344.928926</v>
      </c>
    </row>
    <row r="63" spans="1:7" ht="12.75">
      <c r="A63">
        <v>59</v>
      </c>
      <c r="B63">
        <v>107131431.52405</v>
      </c>
      <c r="C63">
        <v>-186348619.54195002</v>
      </c>
      <c r="D63" s="1">
        <v>6147.415</v>
      </c>
      <c r="E63">
        <v>38860096.4454945</v>
      </c>
      <c r="F63">
        <f t="shared" si="0"/>
        <v>-169609627.92966527</v>
      </c>
      <c r="G63">
        <v>-158808889.733647</v>
      </c>
    </row>
    <row r="64" spans="1:7" ht="12.75">
      <c r="A64">
        <v>60</v>
      </c>
      <c r="B64">
        <v>31996574.300862</v>
      </c>
      <c r="C64">
        <v>-125523517.83561002</v>
      </c>
      <c r="D64" s="1">
        <v>5948.139</v>
      </c>
      <c r="E64">
        <v>39383634.7338315</v>
      </c>
      <c r="F64">
        <f t="shared" si="0"/>
        <v>-165439729.02643293</v>
      </c>
      <c r="G64">
        <v>-154904529.921016</v>
      </c>
    </row>
    <row r="65" spans="1:7" ht="12.75">
      <c r="A65">
        <v>61</v>
      </c>
      <c r="B65">
        <v>41495447.808386005</v>
      </c>
      <c r="C65">
        <v>-140639084.81876</v>
      </c>
      <c r="D65" s="1">
        <v>5760.502</v>
      </c>
      <c r="E65">
        <v>41971723.3052888</v>
      </c>
      <c r="F65">
        <f t="shared" si="0"/>
        <v>-168912837.11531025</v>
      </c>
      <c r="G65">
        <v>-158156470.546393</v>
      </c>
    </row>
    <row r="66" spans="1:7" ht="12.75">
      <c r="A66">
        <v>62</v>
      </c>
      <c r="B66">
        <v>21635253.708496</v>
      </c>
      <c r="C66">
        <v>-144572864.52863997</v>
      </c>
      <c r="D66" s="1">
        <v>5568.788</v>
      </c>
      <c r="E66">
        <v>43028172.6194052</v>
      </c>
      <c r="F66">
        <f t="shared" si="0"/>
        <v>-145883053.54163322</v>
      </c>
      <c r="G66">
        <v>-136593223.195491</v>
      </c>
    </row>
    <row r="67" spans="1:7" ht="12.75">
      <c r="A67">
        <v>63</v>
      </c>
      <c r="B67">
        <v>22802351.748150002</v>
      </c>
      <c r="C67">
        <v>-115690036.65791</v>
      </c>
      <c r="D67" s="1">
        <v>5350.969</v>
      </c>
      <c r="E67">
        <v>43733667.4085809</v>
      </c>
      <c r="F67">
        <f t="shared" si="0"/>
        <v>-143935024.36568022</v>
      </c>
      <c r="G67">
        <v>-134769244.484034</v>
      </c>
    </row>
    <row r="68" spans="1:7" ht="12.75">
      <c r="A68">
        <v>64</v>
      </c>
      <c r="B68">
        <v>20383275.620100003</v>
      </c>
      <c r="C68">
        <v>-88930908.05414</v>
      </c>
      <c r="D68" s="1">
        <v>5116.862</v>
      </c>
      <c r="E68">
        <v>42301765.1573875</v>
      </c>
      <c r="F68">
        <f t="shared" si="0"/>
        <v>-140449118.0518014</v>
      </c>
      <c r="G68">
        <v>-131505320.624404</v>
      </c>
    </row>
    <row r="69" spans="1:7" ht="12.75">
      <c r="A69">
        <v>65</v>
      </c>
      <c r="B69">
        <v>38030272.145627</v>
      </c>
      <c r="C69">
        <v>-144080794.29479</v>
      </c>
      <c r="D69" s="1">
        <v>4900.939</v>
      </c>
      <c r="E69">
        <v>35450286.6204577</v>
      </c>
      <c r="F69">
        <f aca="true" t="shared" si="1" ref="F69:F95">G69*$E$97</f>
        <v>-127928714.88128619</v>
      </c>
      <c r="G69">
        <v>-119782216.512934</v>
      </c>
    </row>
    <row r="70" spans="1:7" ht="12.75">
      <c r="A70">
        <v>66</v>
      </c>
      <c r="B70">
        <v>73858216.72385</v>
      </c>
      <c r="C70">
        <v>-175599639.07149</v>
      </c>
      <c r="D70" s="1">
        <v>4699.451</v>
      </c>
      <c r="E70">
        <v>34340705.0822776</v>
      </c>
      <c r="F70">
        <f t="shared" si="1"/>
        <v>-122722445.64344427</v>
      </c>
      <c r="G70">
        <v>-114907482.410817</v>
      </c>
    </row>
    <row r="71" spans="1:7" ht="12.75">
      <c r="A71">
        <v>67</v>
      </c>
      <c r="B71">
        <v>44871910.6563</v>
      </c>
      <c r="C71">
        <v>-94474258.50375001</v>
      </c>
      <c r="D71" s="1">
        <v>4475.385</v>
      </c>
      <c r="E71">
        <v>33508055.5881748</v>
      </c>
      <c r="F71">
        <f t="shared" si="1"/>
        <v>-116100759.406572</v>
      </c>
      <c r="G71">
        <v>-108707465.039879</v>
      </c>
    </row>
    <row r="72" spans="1:7" ht="12.75">
      <c r="A72">
        <v>68</v>
      </c>
      <c r="B72">
        <v>41140149.67076</v>
      </c>
      <c r="C72">
        <v>-133397489.91296001</v>
      </c>
      <c r="D72" s="1">
        <v>4214.728</v>
      </c>
      <c r="E72">
        <v>33837977.8068672</v>
      </c>
      <c r="F72">
        <f t="shared" si="1"/>
        <v>-114752517.3149016</v>
      </c>
      <c r="G72">
        <v>-107445078.98147</v>
      </c>
    </row>
    <row r="73" spans="1:7" ht="12.75">
      <c r="A73">
        <v>69</v>
      </c>
      <c r="B73">
        <v>24065354.887852</v>
      </c>
      <c r="C73">
        <v>-98014387.02216</v>
      </c>
      <c r="D73" s="1">
        <v>3931.196</v>
      </c>
      <c r="E73">
        <v>34032608.761759</v>
      </c>
      <c r="F73">
        <f t="shared" si="1"/>
        <v>-106902726.49995302</v>
      </c>
      <c r="G73">
        <v>-100095162.710913</v>
      </c>
    </row>
    <row r="74" spans="1:7" ht="12.75">
      <c r="A74">
        <v>70</v>
      </c>
      <c r="B74">
        <v>28001370.253535997</v>
      </c>
      <c r="C74">
        <v>-52060400.86356</v>
      </c>
      <c r="D74" s="1">
        <v>3653.982</v>
      </c>
      <c r="E74">
        <v>34033868.6453961</v>
      </c>
      <c r="F74">
        <f t="shared" si="1"/>
        <v>-101355913.721805</v>
      </c>
      <c r="G74">
        <v>-94901570.8752928</v>
      </c>
    </row>
    <row r="75" spans="1:7" ht="12.75">
      <c r="A75">
        <v>71</v>
      </c>
      <c r="B75">
        <v>18431820.36899</v>
      </c>
      <c r="C75">
        <v>-71922261.6401</v>
      </c>
      <c r="D75" s="1">
        <v>3379.01</v>
      </c>
      <c r="E75">
        <v>31497533.1204652</v>
      </c>
      <c r="F75">
        <f t="shared" si="1"/>
        <v>-91356520.54805507</v>
      </c>
      <c r="G75">
        <v>-85538938.8872552</v>
      </c>
    </row>
    <row r="76" spans="1:7" ht="12.75">
      <c r="A76">
        <v>72</v>
      </c>
      <c r="B76">
        <v>31378397.064200003</v>
      </c>
      <c r="C76">
        <v>-72529940.0965</v>
      </c>
      <c r="D76" s="1">
        <v>3109.13</v>
      </c>
      <c r="E76">
        <v>26336581.7593264</v>
      </c>
      <c r="F76">
        <f t="shared" si="1"/>
        <v>-79856143.04274192</v>
      </c>
      <c r="G76">
        <v>-74770905.2241311</v>
      </c>
    </row>
    <row r="77" spans="1:7" ht="12.75">
      <c r="A77">
        <v>73</v>
      </c>
      <c r="B77">
        <v>25743822.154015996</v>
      </c>
      <c r="C77">
        <v>-134899124.75264</v>
      </c>
      <c r="D77" s="1">
        <v>2849.272</v>
      </c>
      <c r="E77">
        <v>24821573.3727321</v>
      </c>
      <c r="F77">
        <f t="shared" si="1"/>
        <v>-74208835.38077675</v>
      </c>
      <c r="G77">
        <v>-69483218.0171707</v>
      </c>
    </row>
    <row r="78" spans="1:7" ht="12.75">
      <c r="A78">
        <v>74</v>
      </c>
      <c r="B78">
        <v>26683921.71942</v>
      </c>
      <c r="C78">
        <v>-32786679.498940002</v>
      </c>
      <c r="D78" s="1">
        <v>2598.599</v>
      </c>
      <c r="E78">
        <v>26083195.8856956</v>
      </c>
      <c r="F78">
        <f t="shared" si="1"/>
        <v>-69971705.55886458</v>
      </c>
      <c r="G78">
        <v>-65515908.5496077</v>
      </c>
    </row>
    <row r="79" spans="1:7" ht="12.75">
      <c r="A79">
        <v>75</v>
      </c>
      <c r="B79">
        <v>24048540.5244</v>
      </c>
      <c r="C79">
        <v>-37098621.1092</v>
      </c>
      <c r="D79" s="1">
        <v>2351.832</v>
      </c>
      <c r="E79">
        <v>25218403.0704878</v>
      </c>
      <c r="F79">
        <f t="shared" si="1"/>
        <v>-62621038.67397538</v>
      </c>
      <c r="G79">
        <v>-58633332.005809</v>
      </c>
    </row>
    <row r="80" spans="1:7" ht="12.75">
      <c r="A80">
        <v>76</v>
      </c>
      <c r="B80">
        <v>12275394.952831002</v>
      </c>
      <c r="C80">
        <v>-42748306.671900004</v>
      </c>
      <c r="D80" s="1">
        <v>2110.621</v>
      </c>
      <c r="E80">
        <v>24108653.1267135</v>
      </c>
      <c r="F80">
        <f t="shared" si="1"/>
        <v>-58855614.88925551</v>
      </c>
      <c r="G80">
        <v>-55107690.3430845</v>
      </c>
    </row>
    <row r="81" spans="1:7" ht="12.75">
      <c r="A81">
        <v>77</v>
      </c>
      <c r="B81">
        <v>13937065.302706001</v>
      </c>
      <c r="C81">
        <v>-52747250.26201001</v>
      </c>
      <c r="D81" s="1">
        <v>1882.477</v>
      </c>
      <c r="E81">
        <v>25094300.0910333</v>
      </c>
      <c r="F81">
        <f t="shared" si="1"/>
        <v>-52874813.817748554</v>
      </c>
      <c r="G81">
        <v>-49507746.5811791</v>
      </c>
    </row>
    <row r="82" spans="1:7" ht="12.75">
      <c r="A82">
        <v>78</v>
      </c>
      <c r="B82">
        <v>28690823.03801</v>
      </c>
      <c r="C82">
        <v>-39537714.96412</v>
      </c>
      <c r="D82" s="1">
        <v>1670.827</v>
      </c>
      <c r="E82">
        <v>23268520.2702996</v>
      </c>
      <c r="F82">
        <f t="shared" si="1"/>
        <v>-49163406.81949695</v>
      </c>
      <c r="G82">
        <v>-46032681.9168875</v>
      </c>
    </row>
    <row r="83" spans="1:7" ht="12.75">
      <c r="A83">
        <v>79</v>
      </c>
      <c r="B83">
        <v>57353937.75972</v>
      </c>
      <c r="C83">
        <v>-90941189.856</v>
      </c>
      <c r="D83" s="1">
        <v>1474.212</v>
      </c>
      <c r="E83">
        <v>22849046.7896458</v>
      </c>
      <c r="F83">
        <f t="shared" si="1"/>
        <v>-39258987.07184462</v>
      </c>
      <c r="G83">
        <v>-36758975.4488034</v>
      </c>
    </row>
    <row r="84" spans="1:7" ht="12.75">
      <c r="A84">
        <v>80</v>
      </c>
      <c r="B84">
        <v>12339602.073483</v>
      </c>
      <c r="C84">
        <v>-14774264.55282</v>
      </c>
      <c r="D84" s="1">
        <v>1287.291</v>
      </c>
      <c r="E84">
        <v>21518048.0822644</v>
      </c>
      <c r="F84">
        <f t="shared" si="1"/>
        <v>-36693077.99760144</v>
      </c>
      <c r="G84">
        <v>-34356463.4203764</v>
      </c>
    </row>
    <row r="85" spans="1:7" ht="12.75">
      <c r="A85">
        <v>81</v>
      </c>
      <c r="B85">
        <v>13241568.985199999</v>
      </c>
      <c r="C85">
        <v>-16180973.401139999</v>
      </c>
      <c r="D85" s="1">
        <v>1110.609</v>
      </c>
      <c r="E85">
        <v>20288605.1991458</v>
      </c>
      <c r="F85">
        <f t="shared" si="1"/>
        <v>-35800575.32800896</v>
      </c>
      <c r="G85">
        <v>-33520795.305468</v>
      </c>
    </row>
    <row r="86" spans="1:7" ht="12.75">
      <c r="A86">
        <v>82</v>
      </c>
      <c r="B86">
        <v>32203689.47784</v>
      </c>
      <c r="C86">
        <v>-12458210.47799</v>
      </c>
      <c r="D86" s="1">
        <v>950.291</v>
      </c>
      <c r="E86">
        <v>19090675.999553</v>
      </c>
      <c r="F86">
        <f t="shared" si="1"/>
        <v>-31743442.831774645</v>
      </c>
      <c r="G86">
        <v>-29722020.9369725</v>
      </c>
    </row>
    <row r="87" spans="1:7" ht="12.75">
      <c r="A87">
        <v>83</v>
      </c>
      <c r="B87">
        <v>6966101.8919400005</v>
      </c>
      <c r="C87">
        <v>-43345120.11345</v>
      </c>
      <c r="D87" s="1">
        <v>808.701</v>
      </c>
      <c r="E87">
        <v>17229683.6255565</v>
      </c>
      <c r="F87">
        <f t="shared" si="1"/>
        <v>-26684212.964500025</v>
      </c>
      <c r="G87">
        <v>-24984962.7408283</v>
      </c>
    </row>
    <row r="88" spans="1:7" ht="12.75">
      <c r="A88">
        <v>84</v>
      </c>
      <c r="B88">
        <v>20540693.092720002</v>
      </c>
      <c r="C88">
        <v>-11688629.55232</v>
      </c>
      <c r="D88" s="1">
        <v>683.528</v>
      </c>
      <c r="E88">
        <v>14291077.0446478</v>
      </c>
      <c r="F88">
        <f t="shared" si="1"/>
        <v>-21983045.515237577</v>
      </c>
      <c r="G88">
        <v>-20583165.5540617</v>
      </c>
    </row>
    <row r="89" spans="1:7" ht="12.75">
      <c r="A89">
        <v>85</v>
      </c>
      <c r="B89">
        <v>8513779.79045</v>
      </c>
      <c r="C89">
        <v>-8007918.139649998</v>
      </c>
      <c r="D89" s="1">
        <v>569.305</v>
      </c>
      <c r="E89">
        <v>11677662.2971222</v>
      </c>
      <c r="F89">
        <f t="shared" si="1"/>
        <v>-15649757.530282622</v>
      </c>
      <c r="G89">
        <v>-14653181.2393079</v>
      </c>
    </row>
    <row r="90" spans="1:7" ht="12.75">
      <c r="A90">
        <v>86</v>
      </c>
      <c r="B90">
        <v>7732448.190140001</v>
      </c>
      <c r="C90">
        <v>-39008058.56878</v>
      </c>
      <c r="D90" s="1">
        <v>466.162</v>
      </c>
      <c r="E90">
        <v>10532764.3206745</v>
      </c>
      <c r="F90">
        <f t="shared" si="1"/>
        <v>-14427977.102689117</v>
      </c>
      <c r="G90">
        <v>-13509203.7683775</v>
      </c>
    </row>
    <row r="91" spans="1:7" ht="12.75">
      <c r="A91">
        <v>87</v>
      </c>
      <c r="B91">
        <v>2058747.7927999997</v>
      </c>
      <c r="C91">
        <v>-5228765.440839999</v>
      </c>
      <c r="D91" s="1">
        <v>376.412</v>
      </c>
      <c r="E91">
        <v>9387866.34422683</v>
      </c>
      <c r="F91">
        <f t="shared" si="1"/>
        <v>-13206196.675095616</v>
      </c>
      <c r="G91">
        <v>-12365226.2974471</v>
      </c>
    </row>
    <row r="92" spans="1:7" ht="12.75">
      <c r="A92">
        <v>88</v>
      </c>
      <c r="B92">
        <v>2480264.321409</v>
      </c>
      <c r="C92">
        <v>-1841952.114394</v>
      </c>
      <c r="D92" s="1">
        <v>300.349</v>
      </c>
      <c r="E92">
        <v>8242968.36777915</v>
      </c>
      <c r="F92">
        <f t="shared" si="1"/>
        <v>-11984416.247502219</v>
      </c>
      <c r="G92">
        <v>-11221248.8265168</v>
      </c>
    </row>
    <row r="93" spans="1:7" ht="12.75">
      <c r="A93">
        <v>89</v>
      </c>
      <c r="B93">
        <v>4276421.1241500005</v>
      </c>
      <c r="C93">
        <v>-281754.38793</v>
      </c>
      <c r="D93" s="1">
        <v>236.435</v>
      </c>
      <c r="E93">
        <v>7098070.39133148</v>
      </c>
      <c r="F93">
        <f t="shared" si="1"/>
        <v>-10762635.819908718</v>
      </c>
      <c r="G93">
        <v>-10077271.3555864</v>
      </c>
    </row>
    <row r="94" spans="1:7" ht="12.75">
      <c r="A94">
        <v>90</v>
      </c>
      <c r="B94">
        <v>9376583.58</v>
      </c>
      <c r="C94">
        <v>-4551117.753</v>
      </c>
      <c r="D94" s="1">
        <v>663</v>
      </c>
      <c r="E94">
        <v>5953172.4148838</v>
      </c>
      <c r="F94">
        <f t="shared" si="1"/>
        <v>-9540855.39231528</v>
      </c>
      <c r="G94">
        <v>-8933293.88465606</v>
      </c>
    </row>
    <row r="95" spans="5:7" ht="12.75">
      <c r="E95">
        <f>SUM(E4:E94)</f>
        <v>7410800137.8293705</v>
      </c>
      <c r="F95">
        <f t="shared" si="1"/>
        <v>-7410800137.829371</v>
      </c>
      <c r="G95">
        <f>SUM(G4:G94)</f>
        <v>-6938880512.223544</v>
      </c>
    </row>
    <row r="97" ht="12.75">
      <c r="E97">
        <f>E95/-G95</f>
        <v>1.068010916858201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2008-06-29T02:13:52Z</dcterms:created>
  <dcterms:modified xsi:type="dcterms:W3CDTF">2008-06-29T22:18:39Z</dcterms:modified>
  <cp:category/>
  <cp:version/>
  <cp:contentType/>
  <cp:contentStatus/>
</cp:coreProperties>
</file>