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76" yWindow="40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'Lists'!$A$4:$A$26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<sst xmlns="http://schemas.openxmlformats.org/spreadsheetml/2006/main" count="810" uniqueCount="634">
  <si>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</si>
  <si>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</si>
  <si>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</si>
  <si>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</si>
  <si>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</si>
  <si>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</si>
  <si>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</si>
  <si>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</si>
  <si>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</si>
  <si>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</si>
  <si>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</si>
  <si>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</si>
  <si>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</si>
  <si>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</si>
  <si>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</si>
  <si>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</si>
  <si>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</si>
  <si>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</si>
  <si>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</si>
  <si>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</si>
  <si>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</si>
  <si>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</si>
  <si>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</si>
  <si>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</si>
  <si>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</si>
  <si>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</si>
  <si>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</si>
  <si>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</si>
  <si>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</si>
  <si>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</si>
  <si>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</si>
  <si>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</si>
  <si>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</si>
  <si>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</si>
  <si>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</si>
  <si>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</si>
  <si>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</si>
  <si>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</si>
  <si>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</si>
  <si>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</si>
  <si>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</si>
  <si>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</si>
  <si>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</si>
  <si>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</si>
  <si>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</si>
  <si>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</si>
  <si>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</si>
  <si>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</si>
  <si>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</si>
  <si>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</si>
  <si>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</si>
  <si>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</si>
  <si>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</si>
  <si>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</si>
  <si>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</si>
  <si>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</si>
  <si>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</si>
  <si>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</si>
  <si>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</si>
  <si>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</si>
  <si>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</si>
  <si>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</si>
  <si>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</si>
  <si>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</si>
  <si>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</si>
  <si>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</si>
  <si>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</si>
  <si>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</si>
  <si>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</si>
  <si>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</si>
  <si>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</si>
  <si>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</si>
  <si>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</si>
  <si>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</si>
  <si>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</si>
  <si>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</si>
  <si>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</si>
  <si>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</si>
  <si>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</si>
  <si>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</si>
  <si>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</si>
  <si>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</si>
  <si>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</si>
  <si>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</si>
  <si>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</si>
  <si>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</si>
  <si>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</si>
  <si>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</si>
  <si>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</si>
  <si>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</si>
  <si>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</si>
  <si>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</si>
  <si>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</si>
  <si>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</si>
  <si>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</si>
  <si>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</si>
  <si>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</si>
  <si>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</si>
  <si>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</si>
  <si>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</si>
  <si>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</si>
  <si>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</si>
  <si>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</si>
  <si>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</si>
  <si>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</si>
  <si>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</si>
  <si>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</si>
  <si>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</si>
  <si>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</si>
  <si>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</si>
  <si>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</si>
  <si>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</si>
  <si>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</si>
  <si>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</si>
  <si>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</si>
  <si>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</si>
  <si>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</si>
  <si>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</si>
  <si>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</si>
  <si>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</si>
  <si>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</si>
  <si>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</si>
  <si>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</si>
  <si>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</si>
  <si>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</si>
  <si>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</si>
  <si>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</si>
  <si>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</si>
  <si>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</si>
  <si>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</si>
  <si>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</si>
  <si>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</si>
  <si>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</si>
  <si>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</si>
  <si>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</si>
  <si>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</si>
  <si>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</si>
  <si>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</si>
  <si>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</si>
  <si>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</si>
  <si>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</si>
  <si>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</si>
  <si>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</si>
  <si>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</si>
  <si>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</si>
  <si>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</si>
  <si>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</si>
  <si>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</si>
  <si>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</si>
  <si>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</si>
  <si>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</si>
  <si>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</si>
  <si>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</si>
  <si>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</si>
  <si>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</si>
  <si>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</si>
  <si>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</si>
  <si>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</si>
  <si>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</si>
  <si>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</si>
  <si>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</si>
  <si>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</si>
  <si>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</si>
  <si>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</si>
  <si>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</si>
  <si>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</si>
  <si>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</si>
  <si>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</si>
  <si>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</si>
  <si>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</si>
  <si>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</si>
  <si>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</si>
  <si>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</si>
  <si>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</si>
  <si>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</si>
  <si>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</si>
  <si>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</si>
  <si>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</si>
  <si>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</si>
  <si>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</si>
  <si>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</si>
  <si>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</si>
  <si>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</si>
  <si>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</si>
  <si>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</si>
  <si>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</si>
  <si>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</si>
  <si>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</si>
  <si>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</si>
  <si>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</si>
  <si>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</si>
  <si>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</si>
  <si>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</si>
  <si>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</si>
  <si>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</si>
  <si>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</si>
  <si>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</si>
  <si>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</si>
  <si>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</si>
  <si>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</si>
  <si>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</si>
  <si>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</si>
  <si>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</si>
  <si>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</si>
  <si>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</si>
  <si>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</si>
  <si>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</si>
  <si>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</si>
  <si>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</si>
  <si>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</si>
  <si>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</si>
  <si>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</si>
  <si>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</si>
  <si>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</si>
  <si>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</si>
  <si>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</si>
  <si>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</si>
  <si>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</si>
  <si>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</si>
  <si>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</si>
  <si>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</si>
  <si>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</si>
  <si>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</si>
  <si>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</si>
  <si>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</si>
  <si>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</si>
  <si>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</si>
  <si>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</si>
  <si>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</si>
  <si>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</si>
  <si>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</si>
  <si>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</si>
  <si>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</si>
  <si>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</si>
  <si>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</si>
  <si>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</si>
  <si>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</si>
  <si>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</si>
  <si>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</si>
  <si>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</si>
  <si>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</si>
  <si>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</si>
  <si>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</si>
  <si>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</si>
  <si>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</si>
  <si>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</si>
  <si>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</si>
  <si>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</si>
  <si>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</si>
  <si>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</si>
  <si>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</si>
  <si>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</si>
  <si>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</si>
  <si>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</si>
  <si>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</si>
  <si>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</si>
  <si>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</si>
  <si>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</si>
  <si>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</si>
  <si>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</si>
  <si>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</si>
  <si>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</si>
  <si>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</si>
  <si>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</si>
  <si>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</si>
  <si>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</si>
  <si>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</si>
  <si>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</si>
  <si>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</si>
  <si>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</si>
  <si>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</si>
  <si>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</si>
  <si>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</si>
  <si>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</si>
  <si>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</si>
  <si>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</si>
  <si>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</si>
  <si>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</si>
  <si>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</si>
  <si>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</si>
  <si>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</si>
  <si>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</si>
  <si>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</si>
  <si>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</si>
  <si>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</si>
  <si>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</si>
  <si>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</si>
  <si>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</si>
  <si>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</si>
  <si>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</si>
  <si>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</si>
  <si>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</si>
  <si>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</si>
  <si>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</si>
  <si>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</si>
  <si>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</si>
  <si>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</si>
  <si>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</si>
  <si>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</si>
  <si>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</si>
  <si>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</si>
  <si>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</si>
  <si>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</si>
  <si>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</si>
  <si>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</si>
  <si>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</si>
  <si>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</si>
  <si>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</si>
  <si>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</si>
  <si>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</si>
  <si>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</si>
  <si>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</si>
  <si>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</si>
  <si>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</si>
  <si>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</si>
  <si>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</si>
  <si>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</si>
  <si>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</si>
  <si>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</si>
  <si>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</si>
  <si>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</si>
  <si>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</si>
  <si>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</si>
  <si>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</si>
  <si>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</si>
  <si>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</si>
  <si>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</si>
  <si>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</si>
  <si>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</si>
  <si>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</si>
  <si>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</si>
  <si>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</si>
  <si>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</si>
  <si>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</si>
  <si>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</si>
  <si>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</si>
  <si>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</si>
  <si>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</si>
  <si>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</si>
  <si>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</si>
  <si>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</si>
  <si>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</si>
  <si>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</si>
  <si>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</si>
  <si>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</si>
  <si>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</si>
  <si>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</si>
  <si>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</si>
  <si>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</si>
  <si>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</si>
  <si>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</si>
  <si>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</si>
  <si>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</si>
  <si>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</si>
  <si>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</si>
  <si>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</si>
  <si>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</si>
  <si>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</si>
  <si>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</si>
  <si>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</si>
  <si>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</si>
  <si>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</si>
  <si>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</si>
  <si>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</si>
  <si>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</si>
  <si>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</si>
  <si>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</si>
  <si>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</si>
  <si>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</si>
  <si>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</si>
  <si>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</si>
  <si>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</si>
  <si>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</si>
  <si>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</si>
  <si>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</si>
  <si>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</si>
  <si>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</si>
  <si>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</si>
  <si>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</si>
  <si>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</si>
  <si>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</si>
  <si>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</si>
  <si>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</si>
  <si>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</si>
  <si>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</si>
  <si>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</si>
  <si>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</si>
  <si>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</si>
  <si>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</si>
  <si>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</si>
  <si>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</si>
  <si>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</si>
  <si>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</si>
  <si>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</si>
  <si>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</si>
  <si>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</si>
  <si>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</si>
  <si>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</si>
  <si>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</si>
  <si>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</si>
  <si>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</si>
  <si>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</si>
  <si>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</si>
  <si>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</si>
  <si>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</si>
  <si>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</si>
  <si>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</si>
  <si>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</si>
  <si>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</si>
  <si>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</si>
  <si>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</si>
  <si>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</si>
  <si>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</si>
  <si>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</si>
  <si>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</si>
  <si>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</si>
  <si>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</si>
  <si>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</si>
  <si>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</si>
  <si>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</si>
  <si>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</si>
  <si>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</si>
  <si>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</si>
  <si>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</si>
  <si>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</si>
  <si>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</si>
  <si>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</si>
  <si>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</si>
  <si>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</si>
  <si>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</si>
  <si>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</si>
  <si>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</si>
  <si>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</si>
  <si>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</si>
  <si>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</si>
  <si>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</si>
  <si>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</si>
  <si>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</si>
  <si>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</si>
  <si>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</si>
  <si>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</si>
  <si>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</si>
  <si>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</si>
  <si>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</si>
  <si>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</si>
  <si>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</si>
  <si>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</si>
  <si>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</si>
  <si>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</si>
  <si>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</si>
  <si>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</si>
  <si>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</si>
  <si>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</si>
  <si>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</si>
  <si>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</si>
  <si>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</si>
  <si>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</si>
  <si>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</si>
  <si>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</si>
  <si>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</si>
  <si>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</si>
  <si>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</si>
  <si>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</si>
  <si>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</si>
  <si>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</si>
  <si>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</si>
  <si>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</si>
  <si>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</si>
  <si>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</si>
  <si>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</si>
  <si>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</si>
  <si>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</si>
  <si>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</si>
  <si>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</si>
  <si>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</si>
  <si>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</si>
  <si>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</si>
  <si>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</si>
  <si>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</si>
  <si>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</si>
  <si>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</si>
  <si>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</si>
  <si>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</si>
  <si>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</si>
  <si>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</si>
  <si>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</si>
  <si>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</si>
  <si>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</si>
  <si>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</si>
  <si>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</si>
  <si>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</si>
  <si>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</si>
  <si>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</si>
  <si>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</si>
  <si>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</si>
  <si>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</si>
  <si>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</si>
  <si>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</si>
  <si>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</si>
  <si>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</si>
  <si>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</si>
  <si>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</si>
  <si>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</si>
  <si>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</si>
  <si>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</si>
  <si>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</si>
  <si>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</si>
  <si>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</si>
  <si>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</si>
  <si>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</si>
  <si>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</si>
  <si>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</si>
  <si>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</si>
  <si>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</si>
  <si>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</si>
  <si>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</si>
  <si>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</si>
  <si>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</si>
  <si>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</si>
  <si>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</si>
  <si>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</si>
  <si>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</si>
  <si>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</si>
  <si>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</si>
  <si>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</si>
  <si>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</si>
  <si>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</si>
  <si>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</si>
  <si>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</si>
  <si>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</si>
  <si>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</si>
  <si>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</si>
  <si>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</si>
  <si>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</si>
  <si>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</si>
  <si>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</si>
  <si>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</si>
  <si>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</si>
  <si>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</si>
  <si>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</si>
  <si>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</si>
  <si>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</si>
  <si>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</si>
  <si>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</si>
  <si>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</si>
  <si>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</si>
  <si>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</si>
  <si>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</si>
  <si>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</si>
  <si>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</si>
  <si>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</si>
  <si>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</si>
  <si>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</si>
  <si>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</si>
  <si>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</si>
  <si>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</si>
  <si>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</si>
  <si>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</si>
  <si>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</si>
  <si>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</si>
  <si>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</si>
  <si>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</si>
  <si>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</si>
  <si>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</si>
  <si>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</si>
  <si>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</si>
  <si>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</si>
  <si>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</si>
  <si>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</si>
  <si>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</si>
  <si>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</si>
  <si>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</si>
  <si>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</si>
  <si>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</si>
  <si>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</si>
  <si>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</si>
  <si>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</si>
  <si>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</si>
  <si>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</si>
  <si>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</si>
  <si>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</si>
  <si>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</si>
  <si>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</si>
  <si>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</si>
  <si>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</si>
  <si>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</si>
  <si>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TGXI</t>
  </si>
  <si>
    <t>TGNF</t>
  </si>
  <si>
    <t>Public Transfers, Net Foreign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</si>
  <si>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</si>
  <si>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</si>
  <si>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</si>
  <si>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</si>
  <si>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</si>
  <si>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</si>
  <si>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TGXII</t>
  </si>
  <si>
    <t>TGXIO</t>
  </si>
  <si>
    <t>Public Transfers, Other In-Kind</t>
  </si>
  <si>
    <t>Public Transfers, Other In-Kind, Inflows</t>
  </si>
  <si>
    <t>Public Transfers, Other In-Kind,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</si>
  <si>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</si>
  <si>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</si>
  <si>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</si>
  <si>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</si>
  <si>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</si>
  <si>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</si>
  <si>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</si>
  <si>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</si>
  <si>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</si>
  <si>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</si>
  <si>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</si>
  <si>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</si>
  <si>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</si>
  <si>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</si>
  <si>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</si>
  <si>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</si>
  <si>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</si>
  <si>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</si>
  <si>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</si>
  <si>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</si>
  <si>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</si>
  <si>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</si>
  <si>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Finland</t>
  </si>
  <si>
    <t>Hungary</t>
  </si>
  <si>
    <t>Kenya</t>
  </si>
  <si>
    <t>Mexico</t>
  </si>
  <si>
    <t>Nigeria</t>
  </si>
  <si>
    <t>Submitted</t>
  </si>
  <si>
    <t>NIGERIA</t>
  </si>
  <si>
    <t>ADEDOYIN SOYIBO, OLANREWAJU OLANIYAN AND AKANNI O. LAWANSON</t>
  </si>
  <si>
    <t>NLSS survey does not have this information</t>
  </si>
  <si>
    <t>R programme</t>
  </si>
  <si>
    <t>National Living Standard Survey (NLSS); Macro control from National Accounts of Nigeria</t>
  </si>
  <si>
    <t>Natinal Bureau of Statistics (2006) National Accounts of Nigeria, 1980-2005 Abuja: NBS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</si>
</sst>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d\-mmm\-yyyy"/>
    <numFmt numFmtId="175" formatCode="[$-409]dddd\,\ mmmm\ dd\,\ yyyy"/>
    <numFmt numFmtId="176" formatCode="[$-409]h:mm:ss\ AM/PM"/>
    <numFmt numFmtId="177" formatCode="_(* ###0_);_(* \(###0\);_(* &quot;-&quot;_);_(@_)"/>
    <numFmt numFmtId="178" formatCode="_(###0_);_(\(###0\);_(&quot;&quot;_);_(@_)"/>
    <numFmt numFmtId="179" formatCode="_(###0_);_(\(###0\);_(&quot; &quot;_);_(@_)"/>
    <numFmt numFmtId="180" formatCode="\(###0_);\(\(###0\);\(&quot; &quot;_);\(@_)"/>
    <numFmt numFmtId="181" formatCode="#,##0_ 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53" applyFont="1" applyFill="1" applyAlignment="1" applyProtection="1">
      <alignment/>
      <protection/>
    </xf>
    <xf numFmtId="0" fontId="6" fillId="36" borderId="0" xfId="5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7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0" fillId="35" borderId="0" xfId="0" applyNumberFormat="1" applyFill="1" applyAlignment="1" applyProtection="1">
      <alignment horizontal="left"/>
      <protection/>
    </xf>
    <xf numFmtId="179" fontId="1" fillId="35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81" fontId="0" fillId="37" borderId="0" xfId="0" applyNumberFormat="1" applyFill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 locked="0"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8"/>
  <sheetViews>
    <sheetView tabSelected="1" zoomScalePageLayoutView="0" workbookViewId="0" topLeftCell="A1">
      <selection activeCell="K23" sqref="K23:O23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15" t="s">
        <v>628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15" t="s">
        <v>629</v>
      </c>
      <c r="D2" s="3"/>
      <c r="E2" s="22" t="s">
        <v>263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4">
        <v>39955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8" t="s">
        <v>262</v>
      </c>
      <c r="G5" s="3"/>
      <c r="H5" s="38" t="s">
        <v>116</v>
      </c>
      <c r="I5" s="38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9"/>
      <c r="G6" s="38" t="s">
        <v>135</v>
      </c>
      <c r="H6" s="38"/>
      <c r="I6" s="38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9"/>
      <c r="G7" s="38"/>
      <c r="H7" s="38"/>
      <c r="I7" s="38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160</v>
      </c>
      <c r="CY7" s="2" t="s">
        <v>161</v>
      </c>
      <c r="CZ7" s="2" t="s">
        <v>162</v>
      </c>
      <c r="DA7" s="2" t="s">
        <v>163</v>
      </c>
      <c r="DB7" s="2" t="s">
        <v>164</v>
      </c>
      <c r="DC7" s="2" t="s">
        <v>165</v>
      </c>
      <c r="DD7" s="2" t="s">
        <v>166</v>
      </c>
      <c r="DE7" s="2" t="s">
        <v>167</v>
      </c>
      <c r="DF7" s="2" t="s">
        <v>168</v>
      </c>
      <c r="DG7" s="2" t="s">
        <v>169</v>
      </c>
      <c r="DH7" s="2" t="s">
        <v>170</v>
      </c>
      <c r="DI7" s="2" t="s">
        <v>171</v>
      </c>
      <c r="DJ7" s="2" t="s">
        <v>172</v>
      </c>
      <c r="DK7" s="2" t="s">
        <v>173</v>
      </c>
      <c r="DL7" s="2" t="s">
        <v>174</v>
      </c>
      <c r="DM7" s="2" t="s">
        <v>175</v>
      </c>
      <c r="DN7" s="2" t="s">
        <v>176</v>
      </c>
      <c r="DO7" s="2" t="s">
        <v>177</v>
      </c>
      <c r="DP7" s="2" t="s">
        <v>178</v>
      </c>
      <c r="DQ7" s="2" t="s">
        <v>179</v>
      </c>
    </row>
    <row r="8" spans="1:121" ht="12.75">
      <c r="A8" s="29"/>
      <c r="B8" s="20" t="s">
        <v>129</v>
      </c>
      <c r="C8" s="8" t="str">
        <f aca="true" t="shared" si="0" ref="C8:C337">VLOOKUP(B8,VarList,2,FALSE)</f>
        <v>LifeCycle Deficit </v>
      </c>
      <c r="D8" s="14" t="s">
        <v>157</v>
      </c>
      <c r="E8" s="14" t="s">
        <v>102</v>
      </c>
      <c r="F8" s="14" t="s">
        <v>158</v>
      </c>
      <c r="G8" s="14">
        <v>91</v>
      </c>
      <c r="H8" s="5" t="str">
        <f aca="true" t="shared" si="1" ref="H8:H337">VLOOKUP(G8,AgeList,2,FALSE)</f>
        <v>90+</v>
      </c>
      <c r="I8" s="5" t="str">
        <f>VLOOKUP(G8,AgeList,3,FALSE)</f>
        <v>Single</v>
      </c>
      <c r="J8" s="15" t="s">
        <v>627</v>
      </c>
      <c r="K8" s="14">
        <v>28149.004574354763</v>
      </c>
      <c r="L8" s="14">
        <v>28084.086213973656</v>
      </c>
      <c r="M8" s="14">
        <v>29606.658789595385</v>
      </c>
      <c r="N8" s="14">
        <v>31125.952726980635</v>
      </c>
      <c r="O8" s="14">
        <v>32667.52335821335</v>
      </c>
      <c r="P8" s="14">
        <v>35003.14169029781</v>
      </c>
      <c r="Q8" s="14">
        <v>39644.33005259687</v>
      </c>
      <c r="R8" s="14">
        <v>42500.55873867311</v>
      </c>
      <c r="S8" s="14">
        <v>44583.79256148718</v>
      </c>
      <c r="T8" s="14">
        <v>45666.29471676692</v>
      </c>
      <c r="U8" s="14">
        <v>48951.57951848144</v>
      </c>
      <c r="V8" s="14">
        <v>50151.87369233925</v>
      </c>
      <c r="W8" s="14">
        <v>53185.73890191367</v>
      </c>
      <c r="X8" s="14">
        <v>55342.90661321371</v>
      </c>
      <c r="Y8" s="14">
        <v>59327.66447975812</v>
      </c>
      <c r="Z8" s="14">
        <v>62467.02043873309</v>
      </c>
      <c r="AA8" s="14">
        <v>64275.165618342195</v>
      </c>
      <c r="AB8" s="14">
        <v>68843.54426951022</v>
      </c>
      <c r="AC8" s="14">
        <v>67985.89393490716</v>
      </c>
      <c r="AD8" s="14">
        <v>67275.75802382398</v>
      </c>
      <c r="AE8" s="14">
        <v>68544.72557083187</v>
      </c>
      <c r="AF8" s="14">
        <v>63164.94198772305</v>
      </c>
      <c r="AG8" s="14">
        <v>63391.40399552794</v>
      </c>
      <c r="AH8" s="14">
        <v>59986.382183806374</v>
      </c>
      <c r="AI8" s="14">
        <v>58124.22209830446</v>
      </c>
      <c r="AJ8" s="14">
        <v>52886.03739530822</v>
      </c>
      <c r="AK8" s="14">
        <v>43125.68999279609</v>
      </c>
      <c r="AL8" s="14">
        <v>39022.49589644733</v>
      </c>
      <c r="AM8" s="14">
        <v>32661.11347165361</v>
      </c>
      <c r="AN8" s="14">
        <v>20882.487903169054</v>
      </c>
      <c r="AO8" s="14">
        <v>13333.422705610128</v>
      </c>
      <c r="AP8" s="14">
        <v>1501.6697996105001</v>
      </c>
      <c r="AQ8" s="14">
        <v>-3080.0090677298153</v>
      </c>
      <c r="AR8" s="14">
        <v>-10949.689367321826</v>
      </c>
      <c r="AS8" s="14">
        <v>-17774.89184549605</v>
      </c>
      <c r="AT8" s="14">
        <v>-20747.23269429534</v>
      </c>
      <c r="AU8" s="14">
        <v>-28343.096023951846</v>
      </c>
      <c r="AV8" s="14">
        <v>-30140.14894477096</v>
      </c>
      <c r="AW8" s="14">
        <v>-30629.252496753306</v>
      </c>
      <c r="AX8" s="14">
        <v>-36885.743921161455</v>
      </c>
      <c r="AY8" s="14">
        <v>-45482.32446566878</v>
      </c>
      <c r="AZ8" s="14">
        <v>-57050.95822949944</v>
      </c>
      <c r="BA8" s="14">
        <v>-61086.964017963604</v>
      </c>
      <c r="BB8" s="14">
        <v>-66019.09817277273</v>
      </c>
      <c r="BC8" s="14">
        <v>-75595.13845592874</v>
      </c>
      <c r="BD8" s="14">
        <v>-76571.67613345585</v>
      </c>
      <c r="BE8" s="14">
        <v>-81654.80948405166</v>
      </c>
      <c r="BF8" s="14">
        <v>-72267.66474469633</v>
      </c>
      <c r="BG8" s="14">
        <v>-68035.52311433986</v>
      </c>
      <c r="BH8" s="14">
        <v>-71646.63531755288</v>
      </c>
      <c r="BI8" s="14">
        <v>-66364.99046652326</v>
      </c>
      <c r="BJ8" s="14">
        <v>-68596.71937449242</v>
      </c>
      <c r="BK8" s="14">
        <v>-65355.83105638083</v>
      </c>
      <c r="BL8" s="14">
        <v>-63350.43758314107</v>
      </c>
      <c r="BM8" s="14">
        <v>-68716.55203529658</v>
      </c>
      <c r="BN8" s="14">
        <v>-69099.29973401972</v>
      </c>
      <c r="BO8" s="14">
        <v>-67675.13440851078</v>
      </c>
      <c r="BP8" s="14">
        <v>-58960.26841860654</v>
      </c>
      <c r="BQ8" s="14">
        <v>-47822.14250912666</v>
      </c>
      <c r="BR8" s="14">
        <v>-37941.72854932209</v>
      </c>
      <c r="BS8" s="14">
        <v>-22021.380864715426</v>
      </c>
      <c r="BT8" s="14">
        <v>-7708.6300869560755</v>
      </c>
      <c r="BU8" s="14">
        <v>1187.1591170280728</v>
      </c>
      <c r="BV8" s="14">
        <v>15174.342140452807</v>
      </c>
      <c r="BW8" s="14">
        <v>14380.860951183364</v>
      </c>
      <c r="BX8" s="14">
        <v>22661.0097213684</v>
      </c>
      <c r="BY8" s="14">
        <v>25406.56685367273</v>
      </c>
      <c r="BZ8" s="14">
        <v>28199.830996786328</v>
      </c>
      <c r="CA8" s="14">
        <v>28634.024060259602</v>
      </c>
      <c r="CB8" s="14">
        <v>33429.711217806114</v>
      </c>
      <c r="CC8" s="14">
        <v>35169.17182816609</v>
      </c>
      <c r="CD8" s="14">
        <v>40413.241272214196</v>
      </c>
      <c r="CE8" s="14">
        <v>43753.23578899101</v>
      </c>
      <c r="CF8" s="14">
        <v>44072.646503916476</v>
      </c>
      <c r="CG8" s="14">
        <v>43358.96785961804</v>
      </c>
      <c r="CH8" s="14">
        <v>49016.2677783512</v>
      </c>
      <c r="CI8" s="14">
        <v>45093.00605137548</v>
      </c>
      <c r="CJ8" s="14">
        <v>53925.985018997504</v>
      </c>
      <c r="CK8" s="14">
        <v>60632.932574861115</v>
      </c>
      <c r="CL8" s="14">
        <v>61085.234423512695</v>
      </c>
      <c r="CM8" s="14">
        <v>70219.55362661812</v>
      </c>
      <c r="CN8" s="14">
        <v>75313.52536791228</v>
      </c>
      <c r="CO8" s="14">
        <v>73963.45754462853</v>
      </c>
      <c r="CP8" s="14">
        <v>82918.15058546992</v>
      </c>
      <c r="CQ8" s="14">
        <v>86450.78697103336</v>
      </c>
      <c r="CR8" s="14">
        <v>84503.44901884695</v>
      </c>
      <c r="CS8" s="14">
        <v>83256.28915089316</v>
      </c>
      <c r="CT8" s="14">
        <v>80969.11310413788</v>
      </c>
      <c r="CU8" s="14">
        <v>79648.28312974087</v>
      </c>
      <c r="CV8" s="14">
        <v>80303.73756781526</v>
      </c>
      <c r="CW8" s="14">
        <v>77631.57536112191</v>
      </c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</row>
    <row r="9" spans="1:121" ht="12.75">
      <c r="A9" s="31">
        <f aca="true" t="shared" si="2" ref="A9:A23">$A$8</f>
        <v>0</v>
      </c>
      <c r="B9" s="13" t="s">
        <v>130</v>
      </c>
      <c r="C9" s="8" t="str">
        <f t="shared" si="0"/>
        <v>Consumption  </v>
      </c>
      <c r="D9" s="14" t="s">
        <v>157</v>
      </c>
      <c r="E9" s="14" t="s">
        <v>102</v>
      </c>
      <c r="F9" s="14" t="s">
        <v>158</v>
      </c>
      <c r="G9" s="14">
        <v>91</v>
      </c>
      <c r="H9" s="5" t="str">
        <f t="shared" si="1"/>
        <v>90+</v>
      </c>
      <c r="I9" s="5" t="str">
        <f>VLOOKUP(G9,AgeList,3,FALSE)</f>
        <v>Single</v>
      </c>
      <c r="J9" s="15" t="s">
        <v>627</v>
      </c>
      <c r="K9" s="14">
        <v>28149.004574354763</v>
      </c>
      <c r="L9" s="14">
        <v>28084.086213973656</v>
      </c>
      <c r="M9" s="14">
        <v>29608.856761578492</v>
      </c>
      <c r="N9" s="14">
        <v>31133.62730918332</v>
      </c>
      <c r="O9" s="14">
        <v>32677.775459784334</v>
      </c>
      <c r="P9" s="14">
        <v>35017.42809693898</v>
      </c>
      <c r="Q9" s="14">
        <v>39674.50685330899</v>
      </c>
      <c r="R9" s="14">
        <v>42549.54579839024</v>
      </c>
      <c r="S9" s="14">
        <v>44669.75420783816</v>
      </c>
      <c r="T9" s="14">
        <v>45769.90850742773</v>
      </c>
      <c r="U9" s="14">
        <v>49089.10718416141</v>
      </c>
      <c r="V9" s="14">
        <v>50297.5459568151</v>
      </c>
      <c r="W9" s="14">
        <v>53387.807831764825</v>
      </c>
      <c r="X9" s="14">
        <v>55596.521649287046</v>
      </c>
      <c r="Y9" s="14">
        <v>59709.10121264563</v>
      </c>
      <c r="Z9" s="14">
        <v>63152.00662260352</v>
      </c>
      <c r="AA9" s="14">
        <v>65192.32873798491</v>
      </c>
      <c r="AB9" s="14">
        <v>70529.89111819757</v>
      </c>
      <c r="AC9" s="14">
        <v>70795.23112579243</v>
      </c>
      <c r="AD9" s="14">
        <v>72195.92836689299</v>
      </c>
      <c r="AE9" s="14">
        <v>75418.76849971474</v>
      </c>
      <c r="AF9" s="14">
        <v>73523.77796229706</v>
      </c>
      <c r="AG9" s="14">
        <v>77420.02356788995</v>
      </c>
      <c r="AH9" s="14">
        <v>78505.0169706579</v>
      </c>
      <c r="AI9" s="14">
        <v>82643.67098995452</v>
      </c>
      <c r="AJ9" s="14">
        <v>84328.3484436046</v>
      </c>
      <c r="AK9" s="14">
        <v>82327.80179191059</v>
      </c>
      <c r="AL9" s="14">
        <v>84160.92437251314</v>
      </c>
      <c r="AM9" s="14">
        <v>86090.55575302104</v>
      </c>
      <c r="AN9" s="14">
        <v>85045.11885017932</v>
      </c>
      <c r="AO9" s="14">
        <v>84912.35382663066</v>
      </c>
      <c r="AP9" s="14">
        <v>84691.23216201212</v>
      </c>
      <c r="AQ9" s="14">
        <v>85265.97076130651</v>
      </c>
      <c r="AR9" s="14">
        <v>83152.82023918933</v>
      </c>
      <c r="AS9" s="14">
        <v>83627.52288802163</v>
      </c>
      <c r="AT9" s="14">
        <v>85500.91340585894</v>
      </c>
      <c r="AU9" s="14">
        <v>85124.52206234059</v>
      </c>
      <c r="AV9" s="14">
        <v>87419.07865804614</v>
      </c>
      <c r="AW9" s="14">
        <v>87571.24448404644</v>
      </c>
      <c r="AX9" s="14">
        <v>88388.42923511683</v>
      </c>
      <c r="AY9" s="14">
        <v>88375.95491851156</v>
      </c>
      <c r="AZ9" s="14">
        <v>86979.09267024181</v>
      </c>
      <c r="BA9" s="14">
        <v>85501.61146433726</v>
      </c>
      <c r="BB9" s="14">
        <v>84160.10090582138</v>
      </c>
      <c r="BC9" s="14">
        <v>81172.5820468993</v>
      </c>
      <c r="BD9" s="14">
        <v>81464.64429175507</v>
      </c>
      <c r="BE9" s="14">
        <v>81084.16312103225</v>
      </c>
      <c r="BF9" s="14">
        <v>83966.05270376352</v>
      </c>
      <c r="BG9" s="14">
        <v>83569.5708622905</v>
      </c>
      <c r="BH9" s="14">
        <v>84190.82595063178</v>
      </c>
      <c r="BI9" s="14">
        <v>84705.39235619882</v>
      </c>
      <c r="BJ9" s="14">
        <v>84770.42355194631</v>
      </c>
      <c r="BK9" s="14">
        <v>85460.166134718</v>
      </c>
      <c r="BL9" s="14">
        <v>84969.08317570457</v>
      </c>
      <c r="BM9" s="14">
        <v>84733.3123324705</v>
      </c>
      <c r="BN9" s="14">
        <v>84996.46273851747</v>
      </c>
      <c r="BO9" s="14">
        <v>83320.4291973768</v>
      </c>
      <c r="BP9" s="14">
        <v>83729.55036574129</v>
      </c>
      <c r="BQ9" s="14">
        <v>84040.00627342568</v>
      </c>
      <c r="BR9" s="14">
        <v>85247.98462319163</v>
      </c>
      <c r="BS9" s="14">
        <v>86107.35703003481</v>
      </c>
      <c r="BT9" s="14">
        <v>88040.62782961324</v>
      </c>
      <c r="BU9" s="14">
        <v>85969.8599983578</v>
      </c>
      <c r="BV9" s="14">
        <v>85841.91219277085</v>
      </c>
      <c r="BW9" s="14">
        <v>88683.86584815563</v>
      </c>
      <c r="BX9" s="14">
        <v>89654.66504026287</v>
      </c>
      <c r="BY9" s="14">
        <v>88964.91655190827</v>
      </c>
      <c r="BZ9" s="14">
        <v>90262.16161725525</v>
      </c>
      <c r="CA9" s="14">
        <v>90315.85461388192</v>
      </c>
      <c r="CB9" s="14">
        <v>91387.20923208585</v>
      </c>
      <c r="CC9" s="14">
        <v>91505.62438250467</v>
      </c>
      <c r="CD9" s="14">
        <v>90533.66879029332</v>
      </c>
      <c r="CE9" s="14">
        <v>91198.25362629787</v>
      </c>
      <c r="CF9" s="14">
        <v>91642.3603550349</v>
      </c>
      <c r="CG9" s="14">
        <v>90938.17139370783</v>
      </c>
      <c r="CH9" s="14">
        <v>90718.94684796638</v>
      </c>
      <c r="CI9" s="14">
        <v>91445.59316712833</v>
      </c>
      <c r="CJ9" s="14">
        <v>97650.82166733766</v>
      </c>
      <c r="CK9" s="14">
        <v>97992.36257980646</v>
      </c>
      <c r="CL9" s="14">
        <v>96733.2556156693</v>
      </c>
      <c r="CM9" s="14">
        <v>99434.4773782164</v>
      </c>
      <c r="CN9" s="14">
        <v>98208.55157069315</v>
      </c>
      <c r="CO9" s="14">
        <v>96356.83817843947</v>
      </c>
      <c r="CP9" s="14">
        <v>93362.59997629406</v>
      </c>
      <c r="CQ9" s="14">
        <v>92687.65198676962</v>
      </c>
      <c r="CR9" s="14">
        <v>89385.4196441113</v>
      </c>
      <c r="CS9" s="14">
        <v>86592.62206060122</v>
      </c>
      <c r="CT9" s="14">
        <v>84541.68445427137</v>
      </c>
      <c r="CU9" s="14">
        <v>82490.74684794145</v>
      </c>
      <c r="CV9" s="14">
        <v>81099.7499047181</v>
      </c>
      <c r="CW9" s="14">
        <v>78388.87163528163</v>
      </c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</row>
    <row r="10" spans="1:121" ht="12.75">
      <c r="A10" s="31">
        <f t="shared" si="2"/>
        <v>0</v>
      </c>
      <c r="B10" s="13" t="s">
        <v>131</v>
      </c>
      <c r="C10" s="8" t="str">
        <f t="shared" si="0"/>
        <v>Public Consumption  </v>
      </c>
      <c r="D10" s="14" t="s">
        <v>157</v>
      </c>
      <c r="E10" s="14" t="s">
        <v>102</v>
      </c>
      <c r="F10" s="14" t="s">
        <v>158</v>
      </c>
      <c r="G10" s="14">
        <v>91</v>
      </c>
      <c r="H10" s="5" t="str">
        <f t="shared" si="1"/>
        <v>90+</v>
      </c>
      <c r="I10" s="5" t="str">
        <f>VLOOKUP(G10,AgeList,3,FALSE)</f>
        <v>Single</v>
      </c>
      <c r="J10" s="15" t="s">
        <v>627</v>
      </c>
      <c r="K10" s="14">
        <v>5014.827767786729</v>
      </c>
      <c r="L10" s="14">
        <v>5015.446865625983</v>
      </c>
      <c r="M10" s="14">
        <v>5016.065963465235</v>
      </c>
      <c r="N10" s="14">
        <v>5016.685061304488</v>
      </c>
      <c r="O10" s="14">
        <v>5020.890583352907</v>
      </c>
      <c r="P10" s="14">
        <v>5018.016405151036</v>
      </c>
      <c r="Q10" s="14">
        <v>5341.499532043147</v>
      </c>
      <c r="R10" s="14">
        <v>5474.295230095273</v>
      </c>
      <c r="S10" s="14">
        <v>5585.053867006587</v>
      </c>
      <c r="T10" s="14">
        <v>5538.64502020897</v>
      </c>
      <c r="U10" s="14">
        <v>5667.1225439051395</v>
      </c>
      <c r="V10" s="14">
        <v>5594.958410759394</v>
      </c>
      <c r="W10" s="14">
        <v>5891.422080962114</v>
      </c>
      <c r="X10" s="14">
        <v>5921.783983626999</v>
      </c>
      <c r="Y10" s="14">
        <v>6133.07054120906</v>
      </c>
      <c r="Z10" s="14">
        <v>6296.966981577645</v>
      </c>
      <c r="AA10" s="14">
        <v>6234.920667085862</v>
      </c>
      <c r="AB10" s="14">
        <v>6650.4016376632635</v>
      </c>
      <c r="AC10" s="14">
        <v>6470.507409802126</v>
      </c>
      <c r="AD10" s="14">
        <v>6447.146983305351</v>
      </c>
      <c r="AE10" s="14">
        <v>6774.440041403006</v>
      </c>
      <c r="AF10" s="14">
        <v>6322.833925918727</v>
      </c>
      <c r="AG10" s="14">
        <v>6619.828818687412</v>
      </c>
      <c r="AH10" s="14">
        <v>6524.93647422783</v>
      </c>
      <c r="AI10" s="14">
        <v>6989.844738525467</v>
      </c>
      <c r="AJ10" s="14">
        <v>6780.583004153439</v>
      </c>
      <c r="AK10" s="14">
        <v>5908.165672638548</v>
      </c>
      <c r="AL10" s="14">
        <v>6029.057279663593</v>
      </c>
      <c r="AM10" s="14">
        <v>6269.929335552038</v>
      </c>
      <c r="AN10" s="14">
        <v>5730.9013497403075</v>
      </c>
      <c r="AO10" s="14">
        <v>5790.2546592451645</v>
      </c>
      <c r="AP10" s="14">
        <v>5647.192931957049</v>
      </c>
      <c r="AQ10" s="14">
        <v>5750.215366265845</v>
      </c>
      <c r="AR10" s="14">
        <v>5566.355611398039</v>
      </c>
      <c r="AS10" s="14">
        <v>5657.950358144544</v>
      </c>
      <c r="AT10" s="14">
        <v>5584.937373346183</v>
      </c>
      <c r="AU10" s="14">
        <v>5482.624018425233</v>
      </c>
      <c r="AV10" s="14">
        <v>5424.062639734714</v>
      </c>
      <c r="AW10" s="14">
        <v>5364.534749713012</v>
      </c>
      <c r="AX10" s="14">
        <v>5428.31508003554</v>
      </c>
      <c r="AY10" s="14">
        <v>5347.4747452517895</v>
      </c>
      <c r="AZ10" s="14">
        <v>5421.861852745811</v>
      </c>
      <c r="BA10" s="14">
        <v>5451.483339884396</v>
      </c>
      <c r="BB10" s="14">
        <v>5476.405305630037</v>
      </c>
      <c r="BC10" s="14">
        <v>5345.534380423385</v>
      </c>
      <c r="BD10" s="14">
        <v>5420.975212222167</v>
      </c>
      <c r="BE10" s="14">
        <v>5436.312642095873</v>
      </c>
      <c r="BF10" s="14">
        <v>5442.36746441971</v>
      </c>
      <c r="BG10" s="14">
        <v>5460.468520703402</v>
      </c>
      <c r="BH10" s="14">
        <v>5442.468059215193</v>
      </c>
      <c r="BI10" s="14">
        <v>5384.385038381237</v>
      </c>
      <c r="BJ10" s="14">
        <v>5365.198255025913</v>
      </c>
      <c r="BK10" s="14">
        <v>5335.457077569926</v>
      </c>
      <c r="BL10" s="14">
        <v>5288.932147149742</v>
      </c>
      <c r="BM10" s="14">
        <v>5303.413195713558</v>
      </c>
      <c r="BN10" s="14">
        <v>5340.179847549107</v>
      </c>
      <c r="BO10" s="14">
        <v>5375.115326311696</v>
      </c>
      <c r="BP10" s="14">
        <v>5353.947570812787</v>
      </c>
      <c r="BQ10" s="14">
        <v>5369.297251492867</v>
      </c>
      <c r="BR10" s="14">
        <v>5410.807761864898</v>
      </c>
      <c r="BS10" s="14">
        <v>5564.041897906077</v>
      </c>
      <c r="BT10" s="14">
        <v>5525.0975258679455</v>
      </c>
      <c r="BU10" s="14">
        <v>5467.751072331151</v>
      </c>
      <c r="BV10" s="14">
        <v>5444.644337978272</v>
      </c>
      <c r="BW10" s="14">
        <v>5564.0813016361835</v>
      </c>
      <c r="BX10" s="14">
        <v>5553.126012604592</v>
      </c>
      <c r="BY10" s="14">
        <v>5555.946169558966</v>
      </c>
      <c r="BZ10" s="14">
        <v>5495.385762554606</v>
      </c>
      <c r="CA10" s="14">
        <v>5524.081564025309</v>
      </c>
      <c r="CB10" s="14">
        <v>5512.21695666071</v>
      </c>
      <c r="CC10" s="14">
        <v>5509.3658839450845</v>
      </c>
      <c r="CD10" s="14">
        <v>5509.365883945084</v>
      </c>
      <c r="CE10" s="14">
        <v>5538.648539551198</v>
      </c>
      <c r="CF10" s="14">
        <v>5562.944627811465</v>
      </c>
      <c r="CG10" s="14">
        <v>5562.944627811464</v>
      </c>
      <c r="CH10" s="14">
        <v>5562.944627811464</v>
      </c>
      <c r="CI10" s="14">
        <v>5562.944627811463</v>
      </c>
      <c r="CJ10" s="14">
        <v>5562.944627811464</v>
      </c>
      <c r="CK10" s="14">
        <v>5562.944627811463</v>
      </c>
      <c r="CL10" s="14">
        <v>5562.944627811464</v>
      </c>
      <c r="CM10" s="14">
        <v>5562.944627811465</v>
      </c>
      <c r="CN10" s="14">
        <v>5562.944627811463</v>
      </c>
      <c r="CO10" s="14">
        <v>5562.944627811464</v>
      </c>
      <c r="CP10" s="14">
        <v>5562.944627811464</v>
      </c>
      <c r="CQ10" s="14">
        <v>5562.944627811464</v>
      </c>
      <c r="CR10" s="14">
        <v>5562.944627811464</v>
      </c>
      <c r="CS10" s="14">
        <v>5562.944627811463</v>
      </c>
      <c r="CT10" s="14">
        <v>5562.944627811465</v>
      </c>
      <c r="CU10" s="14">
        <v>5562.944627811463</v>
      </c>
      <c r="CV10" s="14">
        <v>5562.944627811464</v>
      </c>
      <c r="CW10" s="14">
        <v>5562.944627811464</v>
      </c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</row>
    <row r="11" spans="1:121" ht="12.75">
      <c r="A11" s="31">
        <f t="shared" si="2"/>
        <v>0</v>
      </c>
      <c r="B11" s="13" t="s">
        <v>132</v>
      </c>
      <c r="C11" s="8" t="str">
        <f t="shared" si="0"/>
        <v>Public Consumption, Education</v>
      </c>
      <c r="D11" s="14" t="s">
        <v>157</v>
      </c>
      <c r="E11" s="14" t="s">
        <v>102</v>
      </c>
      <c r="F11" s="14" t="s">
        <v>158</v>
      </c>
      <c r="G11" s="14">
        <v>91</v>
      </c>
      <c r="H11" s="5" t="str">
        <f t="shared" si="1"/>
        <v>90+</v>
      </c>
      <c r="I11" s="5" t="str">
        <f>VLOOKUP(G11,AgeList,3,FALSE)</f>
        <v>Single</v>
      </c>
      <c r="J11" s="15" t="s">
        <v>627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319.94102044385426</v>
      </c>
      <c r="R11" s="14">
        <v>446.38658161058993</v>
      </c>
      <c r="S11" s="14">
        <v>528.7217612078629</v>
      </c>
      <c r="T11" s="14">
        <v>465.38135028688555</v>
      </c>
      <c r="U11" s="14">
        <v>604.1297728544038</v>
      </c>
      <c r="V11" s="14">
        <v>541.4266163920466</v>
      </c>
      <c r="W11" s="14">
        <v>807.0834207779177</v>
      </c>
      <c r="X11" s="14">
        <v>795.253762993455</v>
      </c>
      <c r="Y11" s="14">
        <v>982.3201770514469</v>
      </c>
      <c r="Z11" s="14">
        <v>1153.1285988793295</v>
      </c>
      <c r="AA11" s="14">
        <v>1100.8603219430563</v>
      </c>
      <c r="AB11" s="14">
        <v>1493.6539333707371</v>
      </c>
      <c r="AC11" s="14">
        <v>1314.4798703572872</v>
      </c>
      <c r="AD11" s="14">
        <v>1281.308461250219</v>
      </c>
      <c r="AE11" s="14">
        <v>1597.2750558553398</v>
      </c>
      <c r="AF11" s="14">
        <v>1104.3360193772428</v>
      </c>
      <c r="AG11" s="14">
        <v>1398.3024096482038</v>
      </c>
      <c r="AH11" s="14">
        <v>1277.0315450398177</v>
      </c>
      <c r="AI11" s="14">
        <v>1720.3702938866736</v>
      </c>
      <c r="AJ11" s="14">
        <v>1469.4309093431682</v>
      </c>
      <c r="AK11" s="14">
        <v>557.8628495162169</v>
      </c>
      <c r="AL11" s="14">
        <v>672.0758938680301</v>
      </c>
      <c r="AM11" s="14">
        <v>914.9758353670406</v>
      </c>
      <c r="AN11" s="14">
        <v>375.3715590673541</v>
      </c>
      <c r="AO11" s="14">
        <v>395.06440907048574</v>
      </c>
      <c r="AP11" s="14">
        <v>242.59697524146003</v>
      </c>
      <c r="AQ11" s="14">
        <v>343.30109031758116</v>
      </c>
      <c r="AR11" s="14">
        <v>147.94703709634962</v>
      </c>
      <c r="AS11" s="14">
        <v>271.6767175333632</v>
      </c>
      <c r="AT11" s="14">
        <v>188.02419928945147</v>
      </c>
      <c r="AU11" s="14">
        <v>124.23000954861872</v>
      </c>
      <c r="AV11" s="14">
        <v>79.28323691001094</v>
      </c>
      <c r="AW11" s="14">
        <v>70.98166726912888</v>
      </c>
      <c r="AX11" s="14">
        <v>157.47076820743013</v>
      </c>
      <c r="AY11" s="14">
        <v>104.16839124913399</v>
      </c>
      <c r="AZ11" s="14">
        <v>181.84733032553885</v>
      </c>
      <c r="BA11" s="14">
        <v>165.09004728029456</v>
      </c>
      <c r="BB11" s="14">
        <v>129.13509512352508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</row>
    <row r="12" spans="1:121" ht="12.75">
      <c r="A12" s="31">
        <f t="shared" si="2"/>
        <v>0</v>
      </c>
      <c r="B12" s="13" t="s">
        <v>133</v>
      </c>
      <c r="C12" s="8" t="str">
        <f t="shared" si="0"/>
        <v>Public Consumption, Health </v>
      </c>
      <c r="D12" s="14" t="s">
        <v>157</v>
      </c>
      <c r="E12" s="14" t="s">
        <v>102</v>
      </c>
      <c r="F12" s="14" t="s">
        <v>158</v>
      </c>
      <c r="G12" s="14">
        <v>91</v>
      </c>
      <c r="H12" s="5" t="str">
        <f t="shared" si="1"/>
        <v>90+</v>
      </c>
      <c r="I12" s="5" t="str">
        <f aca="true" t="shared" si="3" ref="I12:I56">VLOOKUP(G12,AgeList,3,FALSE)</f>
        <v>Single</v>
      </c>
      <c r="J12" s="15" t="s">
        <v>627</v>
      </c>
      <c r="K12" s="14">
        <v>236.79304050063135</v>
      </c>
      <c r="L12" s="14">
        <v>237.4121383398839</v>
      </c>
      <c r="M12" s="14">
        <v>238.03123617913639</v>
      </c>
      <c r="N12" s="14">
        <v>238.65033401838886</v>
      </c>
      <c r="O12" s="14">
        <v>242.8558560668084</v>
      </c>
      <c r="P12" s="14">
        <v>239.98167786493778</v>
      </c>
      <c r="Q12" s="14">
        <v>243.52378431319391</v>
      </c>
      <c r="R12" s="14">
        <v>249.87392119858515</v>
      </c>
      <c r="S12" s="14">
        <v>278.2973785126249</v>
      </c>
      <c r="T12" s="14">
        <v>295.22894263598533</v>
      </c>
      <c r="U12" s="14">
        <v>284.95804376463747</v>
      </c>
      <c r="V12" s="14">
        <v>275.49706708124904</v>
      </c>
      <c r="W12" s="14">
        <v>306.3039328980975</v>
      </c>
      <c r="X12" s="14">
        <v>348.4954933474446</v>
      </c>
      <c r="Y12" s="14">
        <v>372.7156368715155</v>
      </c>
      <c r="Z12" s="14">
        <v>365.80365541221653</v>
      </c>
      <c r="AA12" s="14">
        <v>356.0256178567077</v>
      </c>
      <c r="AB12" s="14">
        <v>378.71297700642776</v>
      </c>
      <c r="AC12" s="14">
        <v>377.99281215874015</v>
      </c>
      <c r="AD12" s="14">
        <v>387.8037947690328</v>
      </c>
      <c r="AE12" s="14">
        <v>399.1302582615671</v>
      </c>
      <c r="AF12" s="14">
        <v>440.4631792553863</v>
      </c>
      <c r="AG12" s="14">
        <v>443.4916817531107</v>
      </c>
      <c r="AH12" s="14">
        <v>469.87020190191384</v>
      </c>
      <c r="AI12" s="14">
        <v>491.43971735269406</v>
      </c>
      <c r="AJ12" s="14">
        <v>533.1173675241726</v>
      </c>
      <c r="AK12" s="14">
        <v>572.2680958362314</v>
      </c>
      <c r="AL12" s="14">
        <v>578.9466585094641</v>
      </c>
      <c r="AM12" s="14">
        <v>576.9187728988985</v>
      </c>
      <c r="AN12" s="14">
        <v>577.495063386854</v>
      </c>
      <c r="AO12" s="14">
        <v>617.1555228885805</v>
      </c>
      <c r="AP12" s="14">
        <v>626.5612294294915</v>
      </c>
      <c r="AQ12" s="14">
        <v>628.8795486621648</v>
      </c>
      <c r="AR12" s="14">
        <v>640.373847015591</v>
      </c>
      <c r="AS12" s="14">
        <v>608.2389133250824</v>
      </c>
      <c r="AT12" s="14">
        <v>618.8784467706352</v>
      </c>
      <c r="AU12" s="14">
        <v>580.3592815905156</v>
      </c>
      <c r="AV12" s="14">
        <v>566.7446755386043</v>
      </c>
      <c r="AW12" s="14">
        <v>515.5183551577849</v>
      </c>
      <c r="AX12" s="14">
        <v>492.8095845420104</v>
      </c>
      <c r="AY12" s="14">
        <v>465.2716267165572</v>
      </c>
      <c r="AZ12" s="14">
        <v>461.9797951341748</v>
      </c>
      <c r="BA12" s="14">
        <v>508.35856531800334</v>
      </c>
      <c r="BB12" s="14">
        <v>569.2354832204137</v>
      </c>
      <c r="BC12" s="14">
        <v>567.499653137287</v>
      </c>
      <c r="BD12" s="14">
        <v>642.940484936069</v>
      </c>
      <c r="BE12" s="14">
        <v>658.2779148097754</v>
      </c>
      <c r="BF12" s="14">
        <v>664.3327371336111</v>
      </c>
      <c r="BG12" s="14">
        <v>682.4337934173041</v>
      </c>
      <c r="BH12" s="14">
        <v>664.4333319290943</v>
      </c>
      <c r="BI12" s="14">
        <v>606.3503110951384</v>
      </c>
      <c r="BJ12" s="14">
        <v>587.1635277398142</v>
      </c>
      <c r="BK12" s="14">
        <v>557.4223502838282</v>
      </c>
      <c r="BL12" s="14">
        <v>510.89741986364413</v>
      </c>
      <c r="BM12" s="14">
        <v>525.3784684274602</v>
      </c>
      <c r="BN12" s="14">
        <v>562.1451202630079</v>
      </c>
      <c r="BO12" s="14">
        <v>597.0805990255976</v>
      </c>
      <c r="BP12" s="14">
        <v>575.9128435266878</v>
      </c>
      <c r="BQ12" s="14">
        <v>591.2625242067681</v>
      </c>
      <c r="BR12" s="14">
        <v>632.7730345787988</v>
      </c>
      <c r="BS12" s="14">
        <v>786.0071706199788</v>
      </c>
      <c r="BT12" s="14">
        <v>747.0627985818458</v>
      </c>
      <c r="BU12" s="14">
        <v>689.7163450450522</v>
      </c>
      <c r="BV12" s="14">
        <v>666.609610692173</v>
      </c>
      <c r="BW12" s="14">
        <v>786.0465743500846</v>
      </c>
      <c r="BX12" s="14">
        <v>775.091285318494</v>
      </c>
      <c r="BY12" s="14">
        <v>777.9114422728663</v>
      </c>
      <c r="BZ12" s="14">
        <v>717.3510352685083</v>
      </c>
      <c r="CA12" s="14">
        <v>746.0468367392097</v>
      </c>
      <c r="CB12" s="14">
        <v>734.1822293746111</v>
      </c>
      <c r="CC12" s="14">
        <v>731.3311566589847</v>
      </c>
      <c r="CD12" s="14">
        <v>731.3311566589847</v>
      </c>
      <c r="CE12" s="14">
        <v>760.6138122651003</v>
      </c>
      <c r="CF12" s="14">
        <v>784.9099005253648</v>
      </c>
      <c r="CG12" s="14">
        <v>784.909900525365</v>
      </c>
      <c r="CH12" s="14">
        <v>784.9099005253648</v>
      </c>
      <c r="CI12" s="14">
        <v>784.9099005253647</v>
      </c>
      <c r="CJ12" s="14">
        <v>784.9099005253648</v>
      </c>
      <c r="CK12" s="14">
        <v>784.9099005253648</v>
      </c>
      <c r="CL12" s="14">
        <v>784.909900525365</v>
      </c>
      <c r="CM12" s="14">
        <v>784.909900525365</v>
      </c>
      <c r="CN12" s="14">
        <v>784.9099005253648</v>
      </c>
      <c r="CO12" s="14">
        <v>784.9099005253648</v>
      </c>
      <c r="CP12" s="14">
        <v>784.9099005253648</v>
      </c>
      <c r="CQ12" s="14">
        <v>784.9099005253648</v>
      </c>
      <c r="CR12" s="14">
        <v>784.909900525365</v>
      </c>
      <c r="CS12" s="14">
        <v>784.9099005253648</v>
      </c>
      <c r="CT12" s="14">
        <v>784.9099005253647</v>
      </c>
      <c r="CU12" s="14">
        <v>784.909900525365</v>
      </c>
      <c r="CV12" s="14">
        <v>784.9099005253647</v>
      </c>
      <c r="CW12" s="14">
        <v>784.909900525365</v>
      </c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</row>
    <row r="13" spans="1:121" ht="12.75">
      <c r="A13" s="31">
        <f t="shared" si="2"/>
        <v>0</v>
      </c>
      <c r="B13" s="13" t="s">
        <v>264</v>
      </c>
      <c r="C13" s="8" t="str">
        <f t="shared" si="0"/>
        <v>Public Consumption, Other  </v>
      </c>
      <c r="D13" s="14" t="s">
        <v>157</v>
      </c>
      <c r="E13" s="14" t="s">
        <v>102</v>
      </c>
      <c r="F13" s="14" t="s">
        <v>158</v>
      </c>
      <c r="G13" s="14">
        <v>91</v>
      </c>
      <c r="H13" s="5" t="str">
        <f t="shared" si="1"/>
        <v>90+</v>
      </c>
      <c r="I13" s="5" t="str">
        <f t="shared" si="3"/>
        <v>Single</v>
      </c>
      <c r="J13" s="15" t="s">
        <v>627</v>
      </c>
      <c r="K13" s="14">
        <v>4778.034727286098</v>
      </c>
      <c r="L13" s="14">
        <v>4778.034727286099</v>
      </c>
      <c r="M13" s="14">
        <v>4778.034727286098</v>
      </c>
      <c r="N13" s="14">
        <v>4778.0347272861</v>
      </c>
      <c r="O13" s="14">
        <v>4778.034727286098</v>
      </c>
      <c r="P13" s="14">
        <v>4778.034727286098</v>
      </c>
      <c r="Q13" s="14">
        <v>4778.034727286099</v>
      </c>
      <c r="R13" s="14">
        <v>4778.034727286098</v>
      </c>
      <c r="S13" s="14">
        <v>4778.034727286099</v>
      </c>
      <c r="T13" s="14">
        <v>4778.034727286099</v>
      </c>
      <c r="U13" s="14">
        <v>4778.034727286098</v>
      </c>
      <c r="V13" s="14">
        <v>4778.034727286099</v>
      </c>
      <c r="W13" s="14">
        <v>4778.034727286099</v>
      </c>
      <c r="X13" s="14">
        <v>4778.034727286098</v>
      </c>
      <c r="Y13" s="14">
        <v>4778.034727286098</v>
      </c>
      <c r="Z13" s="14">
        <v>4778.034727286099</v>
      </c>
      <c r="AA13" s="14">
        <v>4778.034727286098</v>
      </c>
      <c r="AB13" s="14">
        <v>4778.034727286098</v>
      </c>
      <c r="AC13" s="14">
        <v>4778.034727286099</v>
      </c>
      <c r="AD13" s="14">
        <v>4778.034727286099</v>
      </c>
      <c r="AE13" s="14">
        <v>4778.034727286099</v>
      </c>
      <c r="AF13" s="14">
        <v>4778.034727286099</v>
      </c>
      <c r="AG13" s="14">
        <v>4778.034727286098</v>
      </c>
      <c r="AH13" s="14">
        <v>4778.034727286099</v>
      </c>
      <c r="AI13" s="14">
        <v>4778.034727286099</v>
      </c>
      <c r="AJ13" s="14">
        <v>4778.034727286099</v>
      </c>
      <c r="AK13" s="14">
        <v>4778.034727286099</v>
      </c>
      <c r="AL13" s="14">
        <v>4778.034727286099</v>
      </c>
      <c r="AM13" s="14">
        <v>4778.034727286098</v>
      </c>
      <c r="AN13" s="14">
        <v>4778.034727286099</v>
      </c>
      <c r="AO13" s="14">
        <v>4778.034727286099</v>
      </c>
      <c r="AP13" s="14">
        <v>4778.034727286098</v>
      </c>
      <c r="AQ13" s="14">
        <v>4778.034727286099</v>
      </c>
      <c r="AR13" s="14">
        <v>4778.034727286098</v>
      </c>
      <c r="AS13" s="14">
        <v>4778.034727286099</v>
      </c>
      <c r="AT13" s="14">
        <v>4778.034727286098</v>
      </c>
      <c r="AU13" s="14">
        <v>4778.034727286099</v>
      </c>
      <c r="AV13" s="14">
        <v>4778.034727286099</v>
      </c>
      <c r="AW13" s="14">
        <v>4778.034727286099</v>
      </c>
      <c r="AX13" s="14">
        <v>4778.034727286098</v>
      </c>
      <c r="AY13" s="14">
        <v>4778.034727286098</v>
      </c>
      <c r="AZ13" s="14">
        <v>4778.034727286097</v>
      </c>
      <c r="BA13" s="14">
        <v>4778.034727286098</v>
      </c>
      <c r="BB13" s="14">
        <v>4778.034727286098</v>
      </c>
      <c r="BC13" s="14">
        <v>4778.034727286098</v>
      </c>
      <c r="BD13" s="14">
        <v>4778.034727286098</v>
      </c>
      <c r="BE13" s="14">
        <v>4778.034727286099</v>
      </c>
      <c r="BF13" s="14">
        <v>4778.034727286099</v>
      </c>
      <c r="BG13" s="14">
        <v>4778.034727286098</v>
      </c>
      <c r="BH13" s="14">
        <v>4778.034727286098</v>
      </c>
      <c r="BI13" s="14">
        <v>4778.034727286098</v>
      </c>
      <c r="BJ13" s="14">
        <v>4778.034727286098</v>
      </c>
      <c r="BK13" s="14">
        <v>4778.034727286099</v>
      </c>
      <c r="BL13" s="14">
        <v>4778.034727286098</v>
      </c>
      <c r="BM13" s="14">
        <v>4778.034727286098</v>
      </c>
      <c r="BN13" s="14">
        <v>4778.034727286099</v>
      </c>
      <c r="BO13" s="14">
        <v>4778.034727286099</v>
      </c>
      <c r="BP13" s="14">
        <v>4778.034727286098</v>
      </c>
      <c r="BQ13" s="14">
        <v>4778.034727286098</v>
      </c>
      <c r="BR13" s="14">
        <v>4778.034727286098</v>
      </c>
      <c r="BS13" s="14">
        <v>4778.034727286098</v>
      </c>
      <c r="BT13" s="14">
        <v>4778.034727286099</v>
      </c>
      <c r="BU13" s="14">
        <v>4778.034727286098</v>
      </c>
      <c r="BV13" s="14">
        <v>4778.034727286099</v>
      </c>
      <c r="BW13" s="14">
        <v>4778.034727286098</v>
      </c>
      <c r="BX13" s="14">
        <v>4778.034727286098</v>
      </c>
      <c r="BY13" s="14">
        <v>4778.034727286099</v>
      </c>
      <c r="BZ13" s="14">
        <v>4778.034727286098</v>
      </c>
      <c r="CA13" s="14">
        <v>4778.034727286099</v>
      </c>
      <c r="CB13" s="14">
        <v>4778.034727286098</v>
      </c>
      <c r="CC13" s="14">
        <v>4778.034727286099</v>
      </c>
      <c r="CD13" s="14">
        <v>4778.034727286099</v>
      </c>
      <c r="CE13" s="14">
        <v>4778.034727286098</v>
      </c>
      <c r="CF13" s="14">
        <v>4778.034727286099</v>
      </c>
      <c r="CG13" s="14">
        <v>4778.034727286098</v>
      </c>
      <c r="CH13" s="14">
        <v>4778.034727286099</v>
      </c>
      <c r="CI13" s="14">
        <v>4778.034727286098</v>
      </c>
      <c r="CJ13" s="14">
        <v>4778.034727286099</v>
      </c>
      <c r="CK13" s="14">
        <v>4778.034727286098</v>
      </c>
      <c r="CL13" s="14">
        <v>4778.034727286099</v>
      </c>
      <c r="CM13" s="14">
        <v>4778.0347272861</v>
      </c>
      <c r="CN13" s="14">
        <v>4778.034727286098</v>
      </c>
      <c r="CO13" s="14">
        <v>4778.034727286098</v>
      </c>
      <c r="CP13" s="14">
        <v>4778.034727286098</v>
      </c>
      <c r="CQ13" s="14">
        <v>4778.034727286099</v>
      </c>
      <c r="CR13" s="14">
        <v>4778.034727286099</v>
      </c>
      <c r="CS13" s="14">
        <v>4778.034727286098</v>
      </c>
      <c r="CT13" s="14">
        <v>4778.0347272861</v>
      </c>
      <c r="CU13" s="14">
        <v>4778.034727286098</v>
      </c>
      <c r="CV13" s="14">
        <v>4778.034727286099</v>
      </c>
      <c r="CW13" s="14">
        <v>4778.034727286099</v>
      </c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</row>
    <row r="14" spans="1:121" ht="12.75">
      <c r="A14" s="31">
        <f t="shared" si="2"/>
        <v>0</v>
      </c>
      <c r="B14" s="13" t="s">
        <v>186</v>
      </c>
      <c r="C14" s="8" t="str">
        <f t="shared" si="0"/>
        <v>Private Consumption</v>
      </c>
      <c r="D14" s="14" t="s">
        <v>157</v>
      </c>
      <c r="E14" s="14" t="s">
        <v>102</v>
      </c>
      <c r="F14" s="14" t="s">
        <v>158</v>
      </c>
      <c r="G14" s="14">
        <v>91</v>
      </c>
      <c r="H14" s="5" t="str">
        <f t="shared" si="1"/>
        <v>90+</v>
      </c>
      <c r="I14" s="5" t="str">
        <f t="shared" si="3"/>
        <v>Single</v>
      </c>
      <c r="J14" s="15" t="s">
        <v>627</v>
      </c>
      <c r="K14" s="14">
        <v>23134.176806568033</v>
      </c>
      <c r="L14" s="14">
        <v>23068.639348347668</v>
      </c>
      <c r="M14" s="14">
        <v>24592.790798113252</v>
      </c>
      <c r="N14" s="14">
        <v>26116.942247878836</v>
      </c>
      <c r="O14" s="14">
        <v>27656.884876431424</v>
      </c>
      <c r="P14" s="14">
        <v>29999.411691787944</v>
      </c>
      <c r="Q14" s="14">
        <v>34333.00732126583</v>
      </c>
      <c r="R14" s="14">
        <v>37075.25056829497</v>
      </c>
      <c r="S14" s="14">
        <v>39084.70034083158</v>
      </c>
      <c r="T14" s="14">
        <v>40231.26348721876</v>
      </c>
      <c r="U14" s="14">
        <v>43421.984640256276</v>
      </c>
      <c r="V14" s="14">
        <v>44702.5875460557</v>
      </c>
      <c r="W14" s="14">
        <v>47496.385750802714</v>
      </c>
      <c r="X14" s="14">
        <v>49674.737665660046</v>
      </c>
      <c r="Y14" s="14">
        <v>53576.03067143657</v>
      </c>
      <c r="Z14" s="14">
        <v>56855.03964102587</v>
      </c>
      <c r="AA14" s="14">
        <v>58957.40807089906</v>
      </c>
      <c r="AB14" s="14">
        <v>63879.48948053431</v>
      </c>
      <c r="AC14" s="14">
        <v>64324.72371599031</v>
      </c>
      <c r="AD14" s="14">
        <v>65748.78138358763</v>
      </c>
      <c r="AE14" s="14">
        <v>68644.32845831173</v>
      </c>
      <c r="AF14" s="14">
        <v>67200.94403637834</v>
      </c>
      <c r="AG14" s="14">
        <v>70800.19474920255</v>
      </c>
      <c r="AH14" s="14">
        <v>71980.08049643008</v>
      </c>
      <c r="AI14" s="14">
        <v>75653.82625142905</v>
      </c>
      <c r="AJ14" s="14">
        <v>77547.76543945116</v>
      </c>
      <c r="AK14" s="14">
        <v>76419.63611927204</v>
      </c>
      <c r="AL14" s="14">
        <v>78131.86709284956</v>
      </c>
      <c r="AM14" s="14">
        <v>79820.626417469</v>
      </c>
      <c r="AN14" s="14">
        <v>79314.21750043902</v>
      </c>
      <c r="AO14" s="14">
        <v>79122.0991673855</v>
      </c>
      <c r="AP14" s="14">
        <v>79044.03923005507</v>
      </c>
      <c r="AQ14" s="14">
        <v>79515.75539504067</v>
      </c>
      <c r="AR14" s="14">
        <v>77586.46462779128</v>
      </c>
      <c r="AS14" s="14">
        <v>77969.57252987707</v>
      </c>
      <c r="AT14" s="14">
        <v>79915.97603251277</v>
      </c>
      <c r="AU14" s="14">
        <v>79641.89804391535</v>
      </c>
      <c r="AV14" s="14">
        <v>81995.01601831142</v>
      </c>
      <c r="AW14" s="14">
        <v>82206.70973433345</v>
      </c>
      <c r="AX14" s="14">
        <v>82960.11415508128</v>
      </c>
      <c r="AY14" s="14">
        <v>83028.48017325978</v>
      </c>
      <c r="AZ14" s="14">
        <v>81557.23081749598</v>
      </c>
      <c r="BA14" s="14">
        <v>80050.12812445287</v>
      </c>
      <c r="BB14" s="14">
        <v>78683.69560019133</v>
      </c>
      <c r="BC14" s="14">
        <v>75827.04766647592</v>
      </c>
      <c r="BD14" s="14">
        <v>76043.6690795329</v>
      </c>
      <c r="BE14" s="14">
        <v>75647.85047893638</v>
      </c>
      <c r="BF14" s="14">
        <v>78523.6852393438</v>
      </c>
      <c r="BG14" s="14">
        <v>78109.1023415871</v>
      </c>
      <c r="BH14" s="14">
        <v>78748.35789141658</v>
      </c>
      <c r="BI14" s="14">
        <v>79321.0073178176</v>
      </c>
      <c r="BJ14" s="14">
        <v>79405.2252969204</v>
      </c>
      <c r="BK14" s="14">
        <v>80124.70905714808</v>
      </c>
      <c r="BL14" s="14">
        <v>79680.15102855483</v>
      </c>
      <c r="BM14" s="14">
        <v>79429.89913675694</v>
      </c>
      <c r="BN14" s="14">
        <v>79656.28289096836</v>
      </c>
      <c r="BO14" s="14">
        <v>77945.31387106511</v>
      </c>
      <c r="BP14" s="14">
        <v>78375.6027949285</v>
      </c>
      <c r="BQ14" s="14">
        <v>78670.70902193282</v>
      </c>
      <c r="BR14" s="14">
        <v>79837.17686132675</v>
      </c>
      <c r="BS14" s="14">
        <v>80543.31513212872</v>
      </c>
      <c r="BT14" s="14">
        <v>82515.5303037453</v>
      </c>
      <c r="BU14" s="14">
        <v>80502.10892602666</v>
      </c>
      <c r="BV14" s="14">
        <v>80397.26785479258</v>
      </c>
      <c r="BW14" s="14">
        <v>83119.78454651944</v>
      </c>
      <c r="BX14" s="14">
        <v>84101.53902765828</v>
      </c>
      <c r="BY14" s="14">
        <v>83408.9703823493</v>
      </c>
      <c r="BZ14" s="14">
        <v>84766.77585470065</v>
      </c>
      <c r="CA14" s="14">
        <v>84791.77304985661</v>
      </c>
      <c r="CB14" s="14">
        <v>85874.99227542513</v>
      </c>
      <c r="CC14" s="14">
        <v>85996.25849855959</v>
      </c>
      <c r="CD14" s="14">
        <v>85024.30290634822</v>
      </c>
      <c r="CE14" s="14">
        <v>85659.60508674667</v>
      </c>
      <c r="CF14" s="14">
        <v>86079.41572722344</v>
      </c>
      <c r="CG14" s="14">
        <v>85375.22676589637</v>
      </c>
      <c r="CH14" s="14">
        <v>85156.0022201549</v>
      </c>
      <c r="CI14" s="14">
        <v>85882.64853931686</v>
      </c>
      <c r="CJ14" s="14">
        <v>92087.87703952618</v>
      </c>
      <c r="CK14" s="14">
        <v>92429.417951995</v>
      </c>
      <c r="CL14" s="14">
        <v>91170.31098785784</v>
      </c>
      <c r="CM14" s="14">
        <v>93871.53275040493</v>
      </c>
      <c r="CN14" s="14">
        <v>92645.60694288168</v>
      </c>
      <c r="CO14" s="14">
        <v>90793.893550628</v>
      </c>
      <c r="CP14" s="14">
        <v>87799.65534848261</v>
      </c>
      <c r="CQ14" s="14">
        <v>87124.70735895816</v>
      </c>
      <c r="CR14" s="14">
        <v>83822.47501629982</v>
      </c>
      <c r="CS14" s="14">
        <v>81029.67743278977</v>
      </c>
      <c r="CT14" s="14">
        <v>78978.73982645989</v>
      </c>
      <c r="CU14" s="14">
        <v>76927.80222012999</v>
      </c>
      <c r="CV14" s="14">
        <v>75536.80527690664</v>
      </c>
      <c r="CW14" s="14">
        <v>72825.92700747016</v>
      </c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</row>
    <row r="15" spans="1:121" ht="12.75">
      <c r="A15" s="31">
        <f t="shared" si="2"/>
        <v>0</v>
      </c>
      <c r="B15" s="13" t="s">
        <v>188</v>
      </c>
      <c r="C15" s="8" t="str">
        <f t="shared" si="0"/>
        <v>Private Consumption, Education</v>
      </c>
      <c r="D15" s="14" t="s">
        <v>97</v>
      </c>
      <c r="E15" s="14" t="s">
        <v>102</v>
      </c>
      <c r="F15" s="14" t="s">
        <v>158</v>
      </c>
      <c r="G15" s="14">
        <v>91</v>
      </c>
      <c r="H15" s="5" t="str">
        <f t="shared" si="1"/>
        <v>90+</v>
      </c>
      <c r="I15" s="5" t="str">
        <f t="shared" si="3"/>
        <v>Single</v>
      </c>
      <c r="J15" s="15" t="s">
        <v>627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2836.742453724789</v>
      </c>
      <c r="R15" s="14">
        <v>3846.047159971713</v>
      </c>
      <c r="S15" s="14">
        <v>4434.732447904167</v>
      </c>
      <c r="T15" s="14">
        <v>3805.346266786193</v>
      </c>
      <c r="U15" s="14">
        <v>4823.2742428178335</v>
      </c>
      <c r="V15" s="14">
        <v>4228.001322411549</v>
      </c>
      <c r="W15" s="14">
        <v>6151.898183379734</v>
      </c>
      <c r="X15" s="14">
        <v>5892.177325380798</v>
      </c>
      <c r="Y15" s="14">
        <v>7052.879117554433</v>
      </c>
      <c r="Z15" s="14">
        <v>8024.700596486552</v>
      </c>
      <c r="AA15" s="14">
        <v>7421.343645496079</v>
      </c>
      <c r="AB15" s="14">
        <v>9747.85348956416</v>
      </c>
      <c r="AC15" s="14">
        <v>8301.397585605653</v>
      </c>
      <c r="AD15" s="14">
        <v>7824.721741371532</v>
      </c>
      <c r="AE15" s="14">
        <v>9422.941840667683</v>
      </c>
      <c r="AF15" s="14">
        <v>6291.0546675693895</v>
      </c>
      <c r="AG15" s="14">
        <v>7666.181715619139</v>
      </c>
      <c r="AH15" s="14">
        <v>6704.026486810149</v>
      </c>
      <c r="AI15" s="14">
        <v>8615.217176288574</v>
      </c>
      <c r="AJ15" s="14">
        <v>7012.51683241489</v>
      </c>
      <c r="AK15" s="14">
        <v>2532.048946477023</v>
      </c>
      <c r="AL15" s="14">
        <v>2907.653673078126</v>
      </c>
      <c r="AM15" s="14">
        <v>3793.0042282938693</v>
      </c>
      <c r="AN15" s="14">
        <v>1496.7373569419535</v>
      </c>
      <c r="AO15" s="14">
        <v>1514.03577721173</v>
      </c>
      <c r="AP15" s="14">
        <v>893.7683886991437</v>
      </c>
      <c r="AQ15" s="14">
        <v>1215.8775108333807</v>
      </c>
      <c r="AR15" s="14">
        <v>503.3861574084325</v>
      </c>
      <c r="AS15" s="14">
        <v>887.7555757664618</v>
      </c>
      <c r="AT15" s="14">
        <v>590.5538477300624</v>
      </c>
      <c r="AU15" s="14">
        <v>375.26863645599826</v>
      </c>
      <c r="AV15" s="14">
        <v>230.48022360013192</v>
      </c>
      <c r="AW15" s="14">
        <v>198.72708102620956</v>
      </c>
      <c r="AX15" s="14">
        <v>424.86682967637</v>
      </c>
      <c r="AY15" s="14">
        <v>270.93284066917323</v>
      </c>
      <c r="AZ15" s="14">
        <v>456.0215497441592</v>
      </c>
      <c r="BA15" s="14">
        <v>399.4237957196745</v>
      </c>
      <c r="BB15" s="14">
        <v>301.67552165089523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</row>
    <row r="16" spans="1:121" ht="12.75">
      <c r="A16" s="31">
        <f t="shared" si="2"/>
        <v>0</v>
      </c>
      <c r="B16" s="13" t="s">
        <v>189</v>
      </c>
      <c r="C16" s="8" t="str">
        <f t="shared" si="0"/>
        <v>Private Consumption, Health</v>
      </c>
      <c r="D16" s="14" t="s">
        <v>157</v>
      </c>
      <c r="E16" s="14" t="s">
        <v>102</v>
      </c>
      <c r="F16" s="14" t="s">
        <v>158</v>
      </c>
      <c r="G16" s="14">
        <v>91</v>
      </c>
      <c r="H16" s="5" t="str">
        <f t="shared" si="1"/>
        <v>90+</v>
      </c>
      <c r="I16" s="5" t="str">
        <f t="shared" si="3"/>
        <v>Single</v>
      </c>
      <c r="J16" s="15" t="s">
        <v>627</v>
      </c>
      <c r="K16" s="14">
        <v>5268.5119325349215</v>
      </c>
      <c r="L16" s="14">
        <v>5202.974474314556</v>
      </c>
      <c r="M16" s="14">
        <v>5137.437016094183</v>
      </c>
      <c r="N16" s="14">
        <v>5071.89955787382</v>
      </c>
      <c r="O16" s="14">
        <v>5022.15327844046</v>
      </c>
      <c r="P16" s="14">
        <v>5774.991185811034</v>
      </c>
      <c r="Q16" s="14">
        <v>5682.155453578186</v>
      </c>
      <c r="R16" s="14">
        <v>5825.405086374443</v>
      </c>
      <c r="S16" s="14">
        <v>5656.480662992655</v>
      </c>
      <c r="T16" s="14">
        <v>5842.7410825118695</v>
      </c>
      <c r="U16" s="14">
        <v>6425.845351531777</v>
      </c>
      <c r="V16" s="14">
        <v>6692.400917048866</v>
      </c>
      <c r="W16" s="14">
        <v>5787.667572037098</v>
      </c>
      <c r="X16" s="14">
        <v>6602.7075724021</v>
      </c>
      <c r="Y16" s="14">
        <v>7341.180720112357</v>
      </c>
      <c r="Z16" s="14">
        <v>7650.075411116222</v>
      </c>
      <c r="AA16" s="14">
        <v>8137.465210818665</v>
      </c>
      <c r="AB16" s="14">
        <v>8105.708028272232</v>
      </c>
      <c r="AC16" s="14">
        <v>8130.452427874793</v>
      </c>
      <c r="AD16" s="14">
        <v>7741.782614795085</v>
      </c>
      <c r="AE16" s="14">
        <v>7148.993530977856</v>
      </c>
      <c r="AF16" s="14">
        <v>6786.832261265217</v>
      </c>
      <c r="AG16" s="14">
        <v>7410.930520182181</v>
      </c>
      <c r="AH16" s="14">
        <v>7980.62841322634</v>
      </c>
      <c r="AI16" s="14">
        <v>8082.681434680194</v>
      </c>
      <c r="AJ16" s="14">
        <v>9882.633889821842</v>
      </c>
      <c r="AK16" s="14">
        <v>11667.535851431117</v>
      </c>
      <c r="AL16" s="14">
        <v>12024.302858014986</v>
      </c>
      <c r="AM16" s="14">
        <v>11996.191138554548</v>
      </c>
      <c r="AN16" s="14">
        <v>12433.272625453666</v>
      </c>
      <c r="AO16" s="14">
        <v>11681.0850550106</v>
      </c>
      <c r="AP16" s="14">
        <v>11146.017920519822</v>
      </c>
      <c r="AQ16" s="14">
        <v>10473.467992306052</v>
      </c>
      <c r="AR16" s="14">
        <v>8962.592015170212</v>
      </c>
      <c r="AS16" s="14">
        <v>8580.830976463794</v>
      </c>
      <c r="AT16" s="14">
        <v>10730.46529197861</v>
      </c>
      <c r="AU16" s="14">
        <v>10909.9898913614</v>
      </c>
      <c r="AV16" s="14">
        <v>12182.60021349996</v>
      </c>
      <c r="AW16" s="14">
        <v>12893.01202850861</v>
      </c>
      <c r="AX16" s="14">
        <v>13139.641235293484</v>
      </c>
      <c r="AY16" s="14">
        <v>13613.73717233318</v>
      </c>
      <c r="AZ16" s="14">
        <v>12242.24720373959</v>
      </c>
      <c r="BA16" s="14">
        <v>11074.088239132467</v>
      </c>
      <c r="BB16" s="14">
        <v>10175.066117245524</v>
      </c>
      <c r="BC16" s="14">
        <v>8141.459206758529</v>
      </c>
      <c r="BD16" s="14">
        <v>8609.335638534392</v>
      </c>
      <c r="BE16" s="14">
        <v>8488.775694454613</v>
      </c>
      <c r="BF16" s="14">
        <v>10257.893694110277</v>
      </c>
      <c r="BG16" s="14">
        <v>10392.019449505668</v>
      </c>
      <c r="BH16" s="14">
        <v>11104.99769579902</v>
      </c>
      <c r="BI16" s="14">
        <v>11830.384324371036</v>
      </c>
      <c r="BJ16" s="14">
        <v>12345.958775029987</v>
      </c>
      <c r="BK16" s="14">
        <v>11820.108484333576</v>
      </c>
      <c r="BL16" s="14">
        <v>11591.885282579553</v>
      </c>
      <c r="BM16" s="14">
        <v>11303.915913591432</v>
      </c>
      <c r="BN16" s="14">
        <v>11383.372735761779</v>
      </c>
      <c r="BO16" s="14">
        <v>10306.879167459014</v>
      </c>
      <c r="BP16" s="14">
        <v>10319.497898064545</v>
      </c>
      <c r="BQ16" s="14">
        <v>10618.09644196808</v>
      </c>
      <c r="BR16" s="14">
        <v>11100.734035513311</v>
      </c>
      <c r="BS16" s="14">
        <v>11768.001200354965</v>
      </c>
      <c r="BT16" s="14">
        <v>13314.402605041172</v>
      </c>
      <c r="BU16" s="14">
        <v>11301.688691403648</v>
      </c>
      <c r="BV16" s="14">
        <v>10690.433743937221</v>
      </c>
      <c r="BW16" s="14">
        <v>12589.88783263757</v>
      </c>
      <c r="BX16" s="14">
        <v>13234.548500729663</v>
      </c>
      <c r="BY16" s="14">
        <v>12942.789377863559</v>
      </c>
      <c r="BZ16" s="14">
        <v>12481.996833282925</v>
      </c>
      <c r="CA16" s="14">
        <v>12280.246927973483</v>
      </c>
      <c r="CB16" s="14">
        <v>12880.70917012219</v>
      </c>
      <c r="CC16" s="14">
        <v>12683.319940382358</v>
      </c>
      <c r="CD16" s="14">
        <v>11736.904586076635</v>
      </c>
      <c r="CE16" s="14">
        <v>12738.502145842822</v>
      </c>
      <c r="CF16" s="14">
        <v>12998.868121146972</v>
      </c>
      <c r="CG16" s="14">
        <v>12307.797502973055</v>
      </c>
      <c r="CH16" s="14">
        <v>12094.479774398538</v>
      </c>
      <c r="CI16" s="14">
        <v>12169.125479772876</v>
      </c>
      <c r="CJ16" s="14">
        <v>17323.148353235338</v>
      </c>
      <c r="CK16" s="14">
        <v>17702.15459651632</v>
      </c>
      <c r="CL16" s="14">
        <v>16209.167984893556</v>
      </c>
      <c r="CM16" s="14">
        <v>18756.45084052555</v>
      </c>
      <c r="CN16" s="14">
        <v>17534.82333076119</v>
      </c>
      <c r="CO16" s="14">
        <v>17418.377815283635</v>
      </c>
      <c r="CP16" s="14">
        <v>15815.136556361524</v>
      </c>
      <c r="CQ16" s="14">
        <v>16531.185510060408</v>
      </c>
      <c r="CR16" s="14">
        <v>14619.950110625336</v>
      </c>
      <c r="CS16" s="14">
        <v>13218.149470338643</v>
      </c>
      <c r="CT16" s="14">
        <v>12558.208807232022</v>
      </c>
      <c r="CU16" s="14">
        <v>11898.268144125403</v>
      </c>
      <c r="CV16" s="14">
        <v>11898.268144125404</v>
      </c>
      <c r="CW16" s="14">
        <v>10578.3868179122</v>
      </c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</row>
    <row r="17" spans="1:121" ht="12.75">
      <c r="A17" s="31">
        <f t="shared" si="2"/>
        <v>0</v>
      </c>
      <c r="B17" s="13" t="s">
        <v>571</v>
      </c>
      <c r="C17" s="8" t="str">
        <f t="shared" si="0"/>
        <v>Private Consumption, Housing</v>
      </c>
      <c r="D17" s="14" t="s">
        <v>157</v>
      </c>
      <c r="E17" s="14" t="s">
        <v>102</v>
      </c>
      <c r="F17" s="14" t="s">
        <v>158</v>
      </c>
      <c r="G17" s="14">
        <v>91</v>
      </c>
      <c r="H17" s="5" t="str">
        <f t="shared" si="1"/>
        <v>90+</v>
      </c>
      <c r="I17" s="5" t="str">
        <f t="shared" si="3"/>
        <v>Single</v>
      </c>
      <c r="J17" s="15" t="s">
        <v>627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</row>
    <row r="18" spans="1:121" ht="12.75">
      <c r="A18" s="31">
        <f t="shared" si="2"/>
        <v>0</v>
      </c>
      <c r="B18" s="13" t="s">
        <v>574</v>
      </c>
      <c r="C18" s="8" t="str">
        <f t="shared" si="0"/>
        <v>Private Consumption, Durables</v>
      </c>
      <c r="D18" s="14" t="s">
        <v>157</v>
      </c>
      <c r="E18" s="14" t="s">
        <v>102</v>
      </c>
      <c r="F18" s="14" t="s">
        <v>158</v>
      </c>
      <c r="G18" s="14">
        <v>91</v>
      </c>
      <c r="H18" s="5" t="str">
        <f t="shared" si="1"/>
        <v>90+</v>
      </c>
      <c r="I18" s="5" t="str">
        <f t="shared" si="3"/>
        <v>Single</v>
      </c>
      <c r="J18" s="15" t="s">
        <v>627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</row>
    <row r="19" spans="1:121" ht="12.75">
      <c r="A19" s="31">
        <f t="shared" si="2"/>
        <v>0</v>
      </c>
      <c r="B19" s="13" t="s">
        <v>268</v>
      </c>
      <c r="C19" s="8" t="str">
        <f t="shared" si="0"/>
        <v>Private Consumption, Other</v>
      </c>
      <c r="D19" s="14" t="s">
        <v>157</v>
      </c>
      <c r="E19" s="14" t="s">
        <v>102</v>
      </c>
      <c r="F19" s="14" t="s">
        <v>158</v>
      </c>
      <c r="G19" s="14">
        <v>91</v>
      </c>
      <c r="H19" s="5" t="str">
        <f t="shared" si="1"/>
        <v>90+</v>
      </c>
      <c r="I19" s="5" t="str">
        <f t="shared" si="3"/>
        <v>Single</v>
      </c>
      <c r="J19" s="15" t="s">
        <v>627</v>
      </c>
      <c r="K19" s="36">
        <v>18550.199840103847</v>
      </c>
      <c r="L19" s="36">
        <v>18550.199840103847</v>
      </c>
      <c r="M19" s="36">
        <v>20200.798747821907</v>
      </c>
      <c r="N19" s="36">
        <v>21851.397655539957</v>
      </c>
      <c r="O19" s="36">
        <v>23501.996563258002</v>
      </c>
      <c r="P19" s="36">
        <v>25152.595470976048</v>
      </c>
      <c r="Q19" s="36">
        <v>26803.1943786941</v>
      </c>
      <c r="R19" s="36">
        <v>28453.79328641216</v>
      </c>
      <c r="S19" s="36">
        <v>30104.39219413021</v>
      </c>
      <c r="T19" s="36">
        <v>31754.991101848256</v>
      </c>
      <c r="U19" s="36">
        <v>33405.59000956632</v>
      </c>
      <c r="V19" s="36">
        <v>35076.57245846987</v>
      </c>
      <c r="W19" s="36">
        <v>36919.203468978376</v>
      </c>
      <c r="X19" s="36">
        <v>38604.4238337973</v>
      </c>
      <c r="Y19" s="36">
        <v>40683.25440000654</v>
      </c>
      <c r="Z19" s="36">
        <v>42758.113132327606</v>
      </c>
      <c r="AA19" s="36">
        <v>45061.445733330555</v>
      </c>
      <c r="AB19" s="36">
        <v>47789.4423495659</v>
      </c>
      <c r="AC19" s="36">
        <v>49727.92137110394</v>
      </c>
      <c r="AD19" s="36">
        <v>52105.04472425866</v>
      </c>
      <c r="AE19" s="36">
        <v>54067.58185160334</v>
      </c>
      <c r="AF19" s="36">
        <v>56196.81844371465</v>
      </c>
      <c r="AG19" s="36">
        <v>57858.14989917251</v>
      </c>
      <c r="AH19" s="36">
        <v>59490.738364945566</v>
      </c>
      <c r="AI19" s="36">
        <v>61214.863661682124</v>
      </c>
      <c r="AJ19" s="36">
        <v>62976.56044497156</v>
      </c>
      <c r="AK19" s="36">
        <v>64604.054436864746</v>
      </c>
      <c r="AL19" s="36">
        <v>65621.45764310494</v>
      </c>
      <c r="AM19" s="36">
        <v>66484.83839877947</v>
      </c>
      <c r="AN19" s="36">
        <v>67889.44740642724</v>
      </c>
      <c r="AO19" s="36">
        <v>68453.01485247188</v>
      </c>
      <c r="AP19" s="36">
        <v>69571.56593846831</v>
      </c>
      <c r="AQ19" s="36">
        <v>70425.22440686145</v>
      </c>
      <c r="AR19" s="36">
        <v>70730.56871149165</v>
      </c>
      <c r="AS19" s="36">
        <v>71125.64732905135</v>
      </c>
      <c r="AT19" s="36">
        <v>71223.2188030276</v>
      </c>
      <c r="AU19" s="36">
        <v>70975.77013574101</v>
      </c>
      <c r="AV19" s="36">
        <v>72248.0142437217</v>
      </c>
      <c r="AW19" s="36">
        <v>71763.15721092402</v>
      </c>
      <c r="AX19" s="36">
        <v>72054.54541284533</v>
      </c>
      <c r="AY19" s="36">
        <v>71793.10175258137</v>
      </c>
      <c r="AZ19" s="36">
        <v>71497.3395099401</v>
      </c>
      <c r="BA19" s="36">
        <v>71204.17525961348</v>
      </c>
      <c r="BB19" s="36">
        <v>70820.3492782274</v>
      </c>
      <c r="BC19" s="36">
        <v>70279.0073067872</v>
      </c>
      <c r="BD19" s="36">
        <v>70018.12528303229</v>
      </c>
      <c r="BE19" s="36">
        <v>69732.31990595252</v>
      </c>
      <c r="BF19" s="36">
        <v>70881.4412637687</v>
      </c>
      <c r="BG19" s="36">
        <v>70311.70846951038</v>
      </c>
      <c r="BH19" s="36">
        <v>70235.1610383457</v>
      </c>
      <c r="BI19" s="36">
        <v>70076.57160754269</v>
      </c>
      <c r="BJ19" s="36">
        <v>69628.68742264906</v>
      </c>
      <c r="BK19" s="36">
        <v>70921.73728534432</v>
      </c>
      <c r="BL19" s="36">
        <v>70697.11344410824</v>
      </c>
      <c r="BM19" s="36">
        <v>70736.27609180575</v>
      </c>
      <c r="BN19" s="36">
        <v>70888.83262807083</v>
      </c>
      <c r="BO19" s="36">
        <v>70230.04682279495</v>
      </c>
      <c r="BP19" s="36">
        <v>70663.72033043188</v>
      </c>
      <c r="BQ19" s="36">
        <v>70660.09420306174</v>
      </c>
      <c r="BR19" s="36">
        <v>71370.12586472344</v>
      </c>
      <c r="BS19" s="36">
        <v>71410.48634325327</v>
      </c>
      <c r="BT19" s="36">
        <v>71852.61545106536</v>
      </c>
      <c r="BU19" s="36">
        <v>71851.88088002213</v>
      </c>
      <c r="BV19" s="36">
        <v>72377.69834453562</v>
      </c>
      <c r="BW19" s="36">
        <v>73232.2971447879</v>
      </c>
      <c r="BX19" s="36">
        <v>73582.30693401037</v>
      </c>
      <c r="BY19" s="36">
        <v>73166.14012513113</v>
      </c>
      <c r="BZ19" s="36">
        <v>75054.41894826845</v>
      </c>
      <c r="CA19" s="36">
        <v>75289.85401639798</v>
      </c>
      <c r="CB19" s="36">
        <v>75791.10815833922</v>
      </c>
      <c r="CC19" s="36">
        <v>76121.97310921764</v>
      </c>
      <c r="CD19" s="36">
        <v>76095.45427991831</v>
      </c>
      <c r="CE19" s="36">
        <v>75715.1240467203</v>
      </c>
      <c r="CF19" s="36">
        <v>75880.67794148128</v>
      </c>
      <c r="CG19" s="36">
        <v>75867.05696018683</v>
      </c>
      <c r="CH19" s="36">
        <v>75860.92381934721</v>
      </c>
      <c r="CI19" s="36">
        <v>76537.90627518683</v>
      </c>
      <c r="CJ19" s="36">
        <v>77629.389552562</v>
      </c>
      <c r="CK19" s="36">
        <v>77590.48871240063</v>
      </c>
      <c r="CL19" s="36">
        <v>77833.32961588677</v>
      </c>
      <c r="CM19" s="36">
        <v>77993.16679555946</v>
      </c>
      <c r="CN19" s="36">
        <v>77988.70380563088</v>
      </c>
      <c r="CO19" s="36">
        <v>76186.94797301726</v>
      </c>
      <c r="CP19" s="36">
        <v>74742.65404633169</v>
      </c>
      <c r="CQ19" s="36">
        <v>73298.36011964607</v>
      </c>
      <c r="CR19" s="36">
        <v>71854.06619296054</v>
      </c>
      <c r="CS19" s="36">
        <v>70409.7722662749</v>
      </c>
      <c r="CT19" s="36">
        <v>68965.47833958936</v>
      </c>
      <c r="CU19" s="36">
        <v>67521.18441290384</v>
      </c>
      <c r="CV19" s="36">
        <v>66076.8904862182</v>
      </c>
      <c r="CW19" s="36">
        <v>64632.596559532656</v>
      </c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</row>
    <row r="20" spans="1:121" ht="12.75">
      <c r="A20" s="31">
        <f t="shared" si="2"/>
        <v>0</v>
      </c>
      <c r="B20" s="13" t="s">
        <v>153</v>
      </c>
      <c r="C20" s="8" t="str">
        <f t="shared" si="0"/>
        <v>Labor Income </v>
      </c>
      <c r="D20" s="14" t="s">
        <v>157</v>
      </c>
      <c r="E20" s="14" t="s">
        <v>102</v>
      </c>
      <c r="F20" s="14" t="s">
        <v>158</v>
      </c>
      <c r="G20" s="14">
        <v>91</v>
      </c>
      <c r="H20" s="5" t="str">
        <f t="shared" si="1"/>
        <v>90+</v>
      </c>
      <c r="I20" s="5" t="str">
        <f t="shared" si="3"/>
        <v>Single</v>
      </c>
      <c r="J20" s="15" t="s">
        <v>627</v>
      </c>
      <c r="K20" s="37">
        <v>0</v>
      </c>
      <c r="L20" s="37">
        <v>0</v>
      </c>
      <c r="M20" s="37">
        <v>2.19797198310192</v>
      </c>
      <c r="N20" s="37">
        <v>7.674582202686612</v>
      </c>
      <c r="O20" s="37">
        <v>10.252101570973982</v>
      </c>
      <c r="P20" s="37">
        <v>14.28640664117149</v>
      </c>
      <c r="Q20" s="37">
        <v>30.176800712111486</v>
      </c>
      <c r="R20" s="37">
        <v>48.98705971712081</v>
      </c>
      <c r="S20" s="37">
        <v>85.96164635098421</v>
      </c>
      <c r="T20" s="37">
        <v>103.61379066081085</v>
      </c>
      <c r="U20" s="37">
        <v>137.52766567997105</v>
      </c>
      <c r="V20" s="37">
        <v>145.67226447584954</v>
      </c>
      <c r="W20" s="37">
        <v>202.06892985116252</v>
      </c>
      <c r="X20" s="37">
        <v>253.61503607333773</v>
      </c>
      <c r="Y20" s="37">
        <v>381.4367328875077</v>
      </c>
      <c r="Z20" s="37">
        <v>684.9861838704289</v>
      </c>
      <c r="AA20" s="37">
        <v>917.1631196427238</v>
      </c>
      <c r="AB20" s="37">
        <v>1686.3468486873414</v>
      </c>
      <c r="AC20" s="37">
        <v>2809.33719088527</v>
      </c>
      <c r="AD20" s="37">
        <v>4920.170343068998</v>
      </c>
      <c r="AE20" s="37">
        <v>6874.04292888287</v>
      </c>
      <c r="AF20" s="37">
        <v>10358.835974574013</v>
      </c>
      <c r="AG20" s="37">
        <v>14028.61957236202</v>
      </c>
      <c r="AH20" s="37">
        <v>18518.634786851522</v>
      </c>
      <c r="AI20" s="37">
        <v>24519.448891650067</v>
      </c>
      <c r="AJ20" s="37">
        <v>31442.311048296382</v>
      </c>
      <c r="AK20" s="37">
        <v>39202.11179911449</v>
      </c>
      <c r="AL20" s="37">
        <v>45138.42847606581</v>
      </c>
      <c r="AM20" s="37">
        <v>53429.44228136743</v>
      </c>
      <c r="AN20" s="37">
        <v>64162.63094701026</v>
      </c>
      <c r="AO20" s="37">
        <v>71578.93112102053</v>
      </c>
      <c r="AP20" s="37">
        <v>83189.56236240162</v>
      </c>
      <c r="AQ20" s="37">
        <v>88345.97982903631</v>
      </c>
      <c r="AR20" s="37">
        <v>94102.50960651114</v>
      </c>
      <c r="AS20" s="37">
        <v>101402.41473351767</v>
      </c>
      <c r="AT20" s="37">
        <v>106248.14610015429</v>
      </c>
      <c r="AU20" s="37">
        <v>113467.61808629242</v>
      </c>
      <c r="AV20" s="37">
        <v>117559.2276028171</v>
      </c>
      <c r="AW20" s="37">
        <v>118200.49698079975</v>
      </c>
      <c r="AX20" s="37">
        <v>125274.17315627828</v>
      </c>
      <c r="AY20" s="37">
        <v>133858.27938418035</v>
      </c>
      <c r="AZ20" s="37">
        <v>144030.05089974124</v>
      </c>
      <c r="BA20" s="37">
        <v>146588.57548230086</v>
      </c>
      <c r="BB20" s="37">
        <v>150179.19907859413</v>
      </c>
      <c r="BC20" s="37">
        <v>156767.72050282804</v>
      </c>
      <c r="BD20" s="37">
        <v>158036.32042521093</v>
      </c>
      <c r="BE20" s="37">
        <v>162738.97260508392</v>
      </c>
      <c r="BF20" s="37">
        <v>156233.71744845985</v>
      </c>
      <c r="BG20" s="37">
        <v>151605.09397663036</v>
      </c>
      <c r="BH20" s="37">
        <v>155837.46126818465</v>
      </c>
      <c r="BI20" s="37">
        <v>151070.38282272208</v>
      </c>
      <c r="BJ20" s="37">
        <v>153367.1429264387</v>
      </c>
      <c r="BK20" s="37">
        <v>150815.99719109884</v>
      </c>
      <c r="BL20" s="37">
        <v>148319.52075884564</v>
      </c>
      <c r="BM20" s="37">
        <v>153449.8643677671</v>
      </c>
      <c r="BN20" s="37">
        <v>154095.7624725372</v>
      </c>
      <c r="BO20" s="37">
        <v>150995.56360588758</v>
      </c>
      <c r="BP20" s="37">
        <v>142689.81878434782</v>
      </c>
      <c r="BQ20" s="37">
        <v>131862.14878255234</v>
      </c>
      <c r="BR20" s="37">
        <v>123189.71317251373</v>
      </c>
      <c r="BS20" s="37">
        <v>108128.73789475021</v>
      </c>
      <c r="BT20" s="37">
        <v>95749.25791656932</v>
      </c>
      <c r="BU20" s="37">
        <v>84782.70088132973</v>
      </c>
      <c r="BV20" s="37">
        <v>70667.57005231804</v>
      </c>
      <c r="BW20" s="37">
        <v>74303.00489697227</v>
      </c>
      <c r="BX20" s="37">
        <v>66993.65531889448</v>
      </c>
      <c r="BY20" s="37">
        <v>63558.349698235535</v>
      </c>
      <c r="BZ20" s="37">
        <v>62062.33062046892</v>
      </c>
      <c r="CA20" s="37">
        <v>61681.830553622305</v>
      </c>
      <c r="CB20" s="37">
        <v>57957.49801427974</v>
      </c>
      <c r="CC20" s="37">
        <v>56336.45255433859</v>
      </c>
      <c r="CD20" s="37">
        <v>50120.42751807911</v>
      </c>
      <c r="CE20" s="37">
        <v>47445.017837306856</v>
      </c>
      <c r="CF20" s="37">
        <v>47569.713851118424</v>
      </c>
      <c r="CG20" s="37">
        <v>47579.2035340898</v>
      </c>
      <c r="CH20" s="37">
        <v>41702.67906961518</v>
      </c>
      <c r="CI20" s="37">
        <v>46352.587115752845</v>
      </c>
      <c r="CJ20" s="37">
        <v>43724.83664834015</v>
      </c>
      <c r="CK20" s="37">
        <v>37359.430004945345</v>
      </c>
      <c r="CL20" s="37">
        <v>35648.021192156615</v>
      </c>
      <c r="CM20" s="37">
        <v>29214.92375159828</v>
      </c>
      <c r="CN20" s="37">
        <v>22895.02620278087</v>
      </c>
      <c r="CO20" s="37">
        <v>22393.38063381093</v>
      </c>
      <c r="CP20" s="37">
        <v>10444.449390824144</v>
      </c>
      <c r="CQ20" s="37">
        <v>6236.865015736248</v>
      </c>
      <c r="CR20" s="37">
        <v>4881.970625264342</v>
      </c>
      <c r="CS20" s="37">
        <v>3336.3329097080514</v>
      </c>
      <c r="CT20" s="37">
        <v>3572.571350133468</v>
      </c>
      <c r="CU20" s="37">
        <v>2842.4637182005868</v>
      </c>
      <c r="CV20" s="37">
        <v>796.0123369028521</v>
      </c>
      <c r="CW20" s="37">
        <v>757.2962741597302</v>
      </c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</row>
    <row r="21" spans="1:121" ht="12.75">
      <c r="A21" s="31">
        <f t="shared" si="2"/>
        <v>0</v>
      </c>
      <c r="B21" s="13" t="s">
        <v>154</v>
      </c>
      <c r="C21" s="8" t="str">
        <f t="shared" si="0"/>
        <v>Earnings </v>
      </c>
      <c r="D21" s="14" t="s">
        <v>157</v>
      </c>
      <c r="E21" s="14" t="s">
        <v>102</v>
      </c>
      <c r="F21" s="14" t="s">
        <v>158</v>
      </c>
      <c r="G21" s="14">
        <v>91</v>
      </c>
      <c r="H21" s="5" t="str">
        <f t="shared" si="1"/>
        <v>90+</v>
      </c>
      <c r="I21" s="5" t="str">
        <f t="shared" si="3"/>
        <v>Single</v>
      </c>
      <c r="J21" s="15" t="s">
        <v>627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3.643285916905321</v>
      </c>
      <c r="Q21" s="37">
        <v>19.52921960274085</v>
      </c>
      <c r="R21" s="37">
        <v>33.24713305713387</v>
      </c>
      <c r="S21" s="37">
        <v>51.58191118757947</v>
      </c>
      <c r="T21" s="37">
        <v>68.94217606991201</v>
      </c>
      <c r="U21" s="37">
        <v>89.1740355452832</v>
      </c>
      <c r="V21" s="37">
        <v>94.32492682283892</v>
      </c>
      <c r="W21" s="37">
        <v>101.19206545089848</v>
      </c>
      <c r="X21" s="37">
        <v>105.65129373668988</v>
      </c>
      <c r="Y21" s="37">
        <v>140.48378057269068</v>
      </c>
      <c r="Z21" s="37">
        <v>231.99671014072058</v>
      </c>
      <c r="AA21" s="37">
        <v>372.4937498455436</v>
      </c>
      <c r="AB21" s="37">
        <v>634.4408937800774</v>
      </c>
      <c r="AC21" s="37">
        <v>1017.135149776884</v>
      </c>
      <c r="AD21" s="37">
        <v>1565.6618577515214</v>
      </c>
      <c r="AE21" s="37">
        <v>2260.721532684543</v>
      </c>
      <c r="AF21" s="37">
        <v>3225.6140582390135</v>
      </c>
      <c r="AG21" s="37">
        <v>4279.935747011603</v>
      </c>
      <c r="AH21" s="37">
        <v>5448.733062495942</v>
      </c>
      <c r="AI21" s="37">
        <v>6632.603294749585</v>
      </c>
      <c r="AJ21" s="37">
        <v>7746.71252377171</v>
      </c>
      <c r="AK21" s="37">
        <v>8900.035669432213</v>
      </c>
      <c r="AL21" s="37">
        <v>10048.03918391469</v>
      </c>
      <c r="AM21" s="37">
        <v>11219.288630612784</v>
      </c>
      <c r="AN21" s="37">
        <v>12703.473232555156</v>
      </c>
      <c r="AO21" s="37">
        <v>14311.617289936028</v>
      </c>
      <c r="AP21" s="37">
        <v>15889.17778056811</v>
      </c>
      <c r="AQ21" s="37">
        <v>17581.829146487908</v>
      </c>
      <c r="AR21" s="37">
        <v>19419.404592989904</v>
      </c>
      <c r="AS21" s="37">
        <v>21082.75828709924</v>
      </c>
      <c r="AT21" s="37">
        <v>22698.978782134265</v>
      </c>
      <c r="AU21" s="37">
        <v>24429.324947802594</v>
      </c>
      <c r="AV21" s="37">
        <v>26096.47270765976</v>
      </c>
      <c r="AW21" s="37">
        <v>27575.0228414882</v>
      </c>
      <c r="AX21" s="37">
        <v>29213.449362292704</v>
      </c>
      <c r="AY21" s="37">
        <v>30817.370225619616</v>
      </c>
      <c r="AZ21" s="37">
        <v>32147.77278539705</v>
      </c>
      <c r="BA21" s="37">
        <v>33396.3639134472</v>
      </c>
      <c r="BB21" s="37">
        <v>34635.22675563978</v>
      </c>
      <c r="BC21" s="37">
        <v>35698.18499279926</v>
      </c>
      <c r="BD21" s="37">
        <v>36491.34000909833</v>
      </c>
      <c r="BE21" s="37">
        <v>37508.656085213755</v>
      </c>
      <c r="BF21" s="37">
        <v>38289.454141793976</v>
      </c>
      <c r="BG21" s="37">
        <v>38661.70827697981</v>
      </c>
      <c r="BH21" s="37">
        <v>38618.7760379606</v>
      </c>
      <c r="BI21" s="37">
        <v>38280.00057216078</v>
      </c>
      <c r="BJ21" s="37">
        <v>37742.65742247565</v>
      </c>
      <c r="BK21" s="37">
        <v>37274.07773360892</v>
      </c>
      <c r="BL21" s="37">
        <v>37229.808249575035</v>
      </c>
      <c r="BM21" s="37">
        <v>37525.24980005989</v>
      </c>
      <c r="BN21" s="37">
        <v>38603.88544462315</v>
      </c>
      <c r="BO21" s="37">
        <v>38364.5848615441</v>
      </c>
      <c r="BP21" s="37">
        <v>37609.10938465312</v>
      </c>
      <c r="BQ21" s="37">
        <v>35671.08336926645</v>
      </c>
      <c r="BR21" s="37">
        <v>32224.007735901825</v>
      </c>
      <c r="BS21" s="37">
        <v>27806.268113239577</v>
      </c>
      <c r="BT21" s="37">
        <v>23796.073224517582</v>
      </c>
      <c r="BU21" s="37">
        <v>20306.88743011696</v>
      </c>
      <c r="BV21" s="37">
        <v>17358.055329355288</v>
      </c>
      <c r="BW21" s="37">
        <v>16266.87845737917</v>
      </c>
      <c r="BX21" s="37">
        <v>15483.934264961043</v>
      </c>
      <c r="BY21" s="37">
        <v>15147.069826136521</v>
      </c>
      <c r="BZ21" s="37">
        <v>14638.060909554315</v>
      </c>
      <c r="CA21" s="37">
        <v>14479.086303354678</v>
      </c>
      <c r="CB21" s="37">
        <v>13191.960188956054</v>
      </c>
      <c r="CC21" s="37">
        <v>12398.530918477607</v>
      </c>
      <c r="CD21" s="37">
        <v>11896.668415197273</v>
      </c>
      <c r="CE21" s="37">
        <v>11412.78228552915</v>
      </c>
      <c r="CF21" s="37">
        <v>10862.771262114227</v>
      </c>
      <c r="CG21" s="37">
        <v>10521.384958311222</v>
      </c>
      <c r="CH21" s="37">
        <v>10037.189871174209</v>
      </c>
      <c r="CI21" s="37">
        <v>9119.667938175324</v>
      </c>
      <c r="CJ21" s="37">
        <v>8334.852509381015</v>
      </c>
      <c r="CK21" s="37">
        <v>7694.079546291092</v>
      </c>
      <c r="CL21" s="37">
        <v>6962.709205374848</v>
      </c>
      <c r="CM21" s="37">
        <v>6127.853217838078</v>
      </c>
      <c r="CN21" s="37">
        <v>5308.792089800075</v>
      </c>
      <c r="CO21" s="37">
        <v>4166.308539004503</v>
      </c>
      <c r="CP21" s="37">
        <v>3048.1687125785406</v>
      </c>
      <c r="CQ21" s="37">
        <v>1977.815158336854</v>
      </c>
      <c r="CR21" s="37">
        <v>930.4319680834462</v>
      </c>
      <c r="CS21" s="37">
        <v>468.0101398610222</v>
      </c>
      <c r="CT21" s="37">
        <v>197.887584991887</v>
      </c>
      <c r="CU21" s="37">
        <v>48.72845977044975</v>
      </c>
      <c r="CV21" s="37">
        <v>0</v>
      </c>
      <c r="CW21" s="37">
        <v>0</v>
      </c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</row>
    <row r="22" spans="1:121" ht="12.75">
      <c r="A22" s="31">
        <f t="shared" si="2"/>
        <v>0</v>
      </c>
      <c r="B22" s="13" t="s">
        <v>193</v>
      </c>
      <c r="C22" s="8" t="str">
        <f t="shared" si="0"/>
        <v>Benefits</v>
      </c>
      <c r="D22" s="14" t="s">
        <v>157</v>
      </c>
      <c r="E22" s="14" t="s">
        <v>102</v>
      </c>
      <c r="F22" s="14" t="s">
        <v>158</v>
      </c>
      <c r="G22" s="14">
        <v>91</v>
      </c>
      <c r="H22" s="5" t="str">
        <f t="shared" si="1"/>
        <v>90+</v>
      </c>
      <c r="I22" s="5" t="str">
        <f t="shared" si="3"/>
        <v>Single</v>
      </c>
      <c r="J22" s="15" t="s">
        <v>627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</row>
    <row r="23" spans="1:121" ht="12.75">
      <c r="A23" s="31">
        <f t="shared" si="2"/>
        <v>0</v>
      </c>
      <c r="B23" s="14" t="s">
        <v>197</v>
      </c>
      <c r="C23" s="8" t="str">
        <f t="shared" si="0"/>
        <v>Self-employment Labor Income</v>
      </c>
      <c r="D23" s="14" t="s">
        <v>157</v>
      </c>
      <c r="E23" s="14" t="s">
        <v>102</v>
      </c>
      <c r="F23" s="14" t="s">
        <v>158</v>
      </c>
      <c r="G23" s="14">
        <v>91</v>
      </c>
      <c r="H23" s="5" t="str">
        <f t="shared" si="1"/>
        <v>90+</v>
      </c>
      <c r="I23" s="5" t="str">
        <f t="shared" si="3"/>
        <v>Single</v>
      </c>
      <c r="J23" s="15" t="s">
        <v>627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14">
        <v>10.643120724266169</v>
      </c>
      <c r="Q23" s="14">
        <v>10.647581109370643</v>
      </c>
      <c r="R23" s="14">
        <v>15.739926659986926</v>
      </c>
      <c r="S23" s="14">
        <v>34.37973516340474</v>
      </c>
      <c r="T23" s="14">
        <v>34.67161459089884</v>
      </c>
      <c r="U23" s="14">
        <v>48.35363013468784</v>
      </c>
      <c r="V23" s="14">
        <v>51.34733765301063</v>
      </c>
      <c r="W23" s="14">
        <v>100.87686440026404</v>
      </c>
      <c r="X23" s="14">
        <v>147.96374233664787</v>
      </c>
      <c r="Y23" s="14">
        <v>240.95295231481694</v>
      </c>
      <c r="Z23" s="14">
        <v>452.98947372970844</v>
      </c>
      <c r="AA23" s="14">
        <v>544.6693697971803</v>
      </c>
      <c r="AB23" s="14">
        <v>1051.9059549072638</v>
      </c>
      <c r="AC23" s="14">
        <v>1792.2020411083859</v>
      </c>
      <c r="AD23" s="14">
        <v>3354.5084853174753</v>
      </c>
      <c r="AE23" s="14">
        <v>4613.321396198327</v>
      </c>
      <c r="AF23" s="14">
        <v>7133.221916334999</v>
      </c>
      <c r="AG23" s="14">
        <v>9748.683825350416</v>
      </c>
      <c r="AH23" s="14">
        <v>13069.90172435558</v>
      </c>
      <c r="AI23" s="14">
        <v>17886.845596900483</v>
      </c>
      <c r="AJ23" s="14">
        <v>23695.59852452467</v>
      </c>
      <c r="AK23" s="14">
        <v>30302.076129682282</v>
      </c>
      <c r="AL23" s="14">
        <v>35090.38929215112</v>
      </c>
      <c r="AM23" s="14">
        <v>42210.15365075465</v>
      </c>
      <c r="AN23" s="14">
        <v>51459.157714455105</v>
      </c>
      <c r="AO23" s="14">
        <v>57267.31383108452</v>
      </c>
      <c r="AP23" s="14">
        <v>67300.38458183351</v>
      </c>
      <c r="AQ23" s="14">
        <v>70764.15068254841</v>
      </c>
      <c r="AR23" s="14">
        <v>74683.10501352124</v>
      </c>
      <c r="AS23" s="14">
        <v>80319.65644641843</v>
      </c>
      <c r="AT23" s="14">
        <v>83549.16731802003</v>
      </c>
      <c r="AU23" s="14">
        <v>89038.29313848985</v>
      </c>
      <c r="AV23" s="14">
        <v>91462.75489515734</v>
      </c>
      <c r="AW23" s="14">
        <v>90625.47413931155</v>
      </c>
      <c r="AX23" s="14">
        <v>96060.72379398557</v>
      </c>
      <c r="AY23" s="14">
        <v>103040.90915856074</v>
      </c>
      <c r="AZ23" s="14">
        <v>111882.27811434417</v>
      </c>
      <c r="BA23" s="14">
        <v>113192.21156885364</v>
      </c>
      <c r="BB23" s="14">
        <v>115543.97232295436</v>
      </c>
      <c r="BC23" s="14">
        <v>121069.53551002881</v>
      </c>
      <c r="BD23" s="14">
        <v>121544.9804161126</v>
      </c>
      <c r="BE23" s="14">
        <v>125230.31651987013</v>
      </c>
      <c r="BF23" s="14">
        <v>117944.26330666585</v>
      </c>
      <c r="BG23" s="14">
        <v>112943.38569965056</v>
      </c>
      <c r="BH23" s="14">
        <v>117218.68523022406</v>
      </c>
      <c r="BI23" s="14">
        <v>112790.38225056132</v>
      </c>
      <c r="BJ23" s="14">
        <v>115624.48550396305</v>
      </c>
      <c r="BK23" s="14">
        <v>113541.91945748992</v>
      </c>
      <c r="BL23" s="14">
        <v>111089.7125092706</v>
      </c>
      <c r="BM23" s="14">
        <v>115924.61456770716</v>
      </c>
      <c r="BN23" s="14">
        <v>115491.87702791403</v>
      </c>
      <c r="BO23" s="14">
        <v>112630.97874434346</v>
      </c>
      <c r="BP23" s="14">
        <v>105080.70939969471</v>
      </c>
      <c r="BQ23" s="14">
        <v>96191.06541328589</v>
      </c>
      <c r="BR23" s="14">
        <v>90965.70543661191</v>
      </c>
      <c r="BS23" s="14">
        <v>80322.46978151065</v>
      </c>
      <c r="BT23" s="14">
        <v>71953.18469205173</v>
      </c>
      <c r="BU23" s="14">
        <v>64475.813451212765</v>
      </c>
      <c r="BV23" s="14">
        <v>53309.51472296275</v>
      </c>
      <c r="BW23" s="14">
        <v>58036.1264395931</v>
      </c>
      <c r="BX23" s="14">
        <v>51509.721053933434</v>
      </c>
      <c r="BY23" s="14">
        <v>48411.27987209902</v>
      </c>
      <c r="BZ23" s="14">
        <v>47424.2697109146</v>
      </c>
      <c r="CA23" s="14">
        <v>47202.74425026763</v>
      </c>
      <c r="CB23" s="14">
        <v>44765.53782532368</v>
      </c>
      <c r="CC23" s="14">
        <v>43937.921635860985</v>
      </c>
      <c r="CD23" s="14">
        <v>38223.759102881835</v>
      </c>
      <c r="CE23" s="14">
        <v>36032.23555177771</v>
      </c>
      <c r="CF23" s="14">
        <v>36706.9425890042</v>
      </c>
      <c r="CG23" s="14">
        <v>37057.818575778576</v>
      </c>
      <c r="CH23" s="14">
        <v>31665.48919844097</v>
      </c>
      <c r="CI23" s="14">
        <v>37232.919177577525</v>
      </c>
      <c r="CJ23" s="14">
        <v>35389.98413895914</v>
      </c>
      <c r="CK23" s="14">
        <v>29665.350458654255</v>
      </c>
      <c r="CL23" s="14">
        <v>28685.31198678176</v>
      </c>
      <c r="CM23" s="14">
        <v>23087.070533760198</v>
      </c>
      <c r="CN23" s="14">
        <v>17586.234112980794</v>
      </c>
      <c r="CO23" s="14">
        <v>18227.072094806426</v>
      </c>
      <c r="CP23" s="14">
        <v>7396.280678245603</v>
      </c>
      <c r="CQ23" s="14">
        <v>4259.049857399394</v>
      </c>
      <c r="CR23" s="14">
        <v>3951.538657180895</v>
      </c>
      <c r="CS23" s="14">
        <v>2868.32276984703</v>
      </c>
      <c r="CT23" s="14">
        <v>3374.683765141581</v>
      </c>
      <c r="CU23" s="14">
        <v>2793.735258430137</v>
      </c>
      <c r="CV23" s="14">
        <v>796.0123369028521</v>
      </c>
      <c r="CW23" s="14">
        <v>757.2962741597302</v>
      </c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</row>
    <row r="24" spans="1:121" ht="12.75">
      <c r="A24" s="13"/>
      <c r="B24" s="13"/>
      <c r="C24" s="8" t="str">
        <f t="shared" si="0"/>
        <v> --</v>
      </c>
      <c r="D24" s="14"/>
      <c r="E24" s="14"/>
      <c r="F24" s="14"/>
      <c r="G24" s="14"/>
      <c r="H24" s="5" t="str">
        <f t="shared" si="1"/>
        <v>-</v>
      </c>
      <c r="I24" s="5" t="str">
        <f t="shared" si="3"/>
        <v>-</v>
      </c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</row>
    <row r="25" spans="1:121" ht="12.75">
      <c r="A25" s="13"/>
      <c r="B25" s="13"/>
      <c r="C25" s="8" t="str">
        <f aca="true" t="shared" si="4" ref="C25:C88">VLOOKUP(B25,VarList,2,FALSE)</f>
        <v> --</v>
      </c>
      <c r="D25" s="14"/>
      <c r="E25" s="14"/>
      <c r="F25" s="14"/>
      <c r="G25" s="14"/>
      <c r="H25" s="5" t="str">
        <f aca="true" t="shared" si="5" ref="H25:H88">VLOOKUP(G25,AgeList,2,FALSE)</f>
        <v>-</v>
      </c>
      <c r="I25" s="5" t="str">
        <f t="shared" si="3"/>
        <v>-</v>
      </c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</row>
    <row r="26" spans="1:121" ht="12.75">
      <c r="A26" s="13"/>
      <c r="B26" s="13"/>
      <c r="C26" s="8" t="str">
        <f t="shared" si="4"/>
        <v> --</v>
      </c>
      <c r="D26" s="14"/>
      <c r="E26" s="14"/>
      <c r="F26" s="14"/>
      <c r="G26" s="14"/>
      <c r="H26" s="5" t="str">
        <f t="shared" si="5"/>
        <v>-</v>
      </c>
      <c r="I26" s="5" t="str">
        <f t="shared" si="3"/>
        <v>-</v>
      </c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</row>
    <row r="27" spans="1:121" ht="12.75">
      <c r="A27" s="13"/>
      <c r="B27" s="13"/>
      <c r="C27" s="8" t="str">
        <f t="shared" si="4"/>
        <v> --</v>
      </c>
      <c r="D27" s="14"/>
      <c r="E27" s="14"/>
      <c r="F27" s="14"/>
      <c r="G27" s="14"/>
      <c r="H27" s="5" t="str">
        <f t="shared" si="5"/>
        <v>-</v>
      </c>
      <c r="I27" s="5" t="str">
        <f t="shared" si="3"/>
        <v>-</v>
      </c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</row>
    <row r="28" spans="1:121" ht="12.75">
      <c r="A28" s="13"/>
      <c r="B28" s="13"/>
      <c r="C28" s="8" t="str">
        <f t="shared" si="4"/>
        <v> --</v>
      </c>
      <c r="D28" s="14"/>
      <c r="E28" s="14"/>
      <c r="F28" s="14"/>
      <c r="G28" s="14"/>
      <c r="H28" s="5" t="str">
        <f t="shared" si="5"/>
        <v>-</v>
      </c>
      <c r="I28" s="5" t="str">
        <f t="shared" si="3"/>
        <v>-</v>
      </c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</row>
    <row r="29" spans="1:121" ht="12.75">
      <c r="A29" s="13"/>
      <c r="B29" s="13"/>
      <c r="C29" s="8" t="str">
        <f t="shared" si="4"/>
        <v> --</v>
      </c>
      <c r="D29" s="14"/>
      <c r="E29" s="14"/>
      <c r="F29" s="14"/>
      <c r="G29" s="14"/>
      <c r="H29" s="5" t="str">
        <f t="shared" si="5"/>
        <v>-</v>
      </c>
      <c r="I29" s="5" t="str">
        <f t="shared" si="3"/>
        <v>-</v>
      </c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</row>
    <row r="30" spans="1:121" ht="12.75">
      <c r="A30" s="13"/>
      <c r="B30" s="13"/>
      <c r="C30" s="8" t="str">
        <f t="shared" si="4"/>
        <v> --</v>
      </c>
      <c r="D30" s="14"/>
      <c r="E30" s="14"/>
      <c r="F30" s="14"/>
      <c r="G30" s="14"/>
      <c r="H30" s="5" t="str">
        <f t="shared" si="5"/>
        <v>-</v>
      </c>
      <c r="I30" s="5" t="str">
        <f t="shared" si="3"/>
        <v>-</v>
      </c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</row>
    <row r="31" spans="1:121" ht="12.75">
      <c r="A31" s="13"/>
      <c r="B31" s="13"/>
      <c r="C31" s="8" t="str">
        <f t="shared" si="4"/>
        <v> --</v>
      </c>
      <c r="D31" s="14"/>
      <c r="E31" s="14"/>
      <c r="F31" s="14"/>
      <c r="G31" s="14"/>
      <c r="H31" s="5" t="str">
        <f t="shared" si="5"/>
        <v>-</v>
      </c>
      <c r="I31" s="5" t="str">
        <f t="shared" si="3"/>
        <v>-</v>
      </c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</row>
    <row r="32" spans="1:121" ht="12.75">
      <c r="A32" s="13"/>
      <c r="B32" s="13"/>
      <c r="C32" s="8" t="str">
        <f t="shared" si="4"/>
        <v> --</v>
      </c>
      <c r="D32" s="14"/>
      <c r="E32" s="14"/>
      <c r="F32" s="14"/>
      <c r="G32" s="14"/>
      <c r="H32" s="5" t="str">
        <f t="shared" si="5"/>
        <v>-</v>
      </c>
      <c r="I32" s="5" t="str">
        <f t="shared" si="3"/>
        <v>-</v>
      </c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</row>
    <row r="33" spans="1:121" ht="12.75">
      <c r="A33" s="13"/>
      <c r="B33" s="13"/>
      <c r="C33" s="8" t="str">
        <f t="shared" si="4"/>
        <v> --</v>
      </c>
      <c r="D33" s="14"/>
      <c r="E33" s="14"/>
      <c r="F33" s="14"/>
      <c r="G33" s="14"/>
      <c r="H33" s="5" t="str">
        <f t="shared" si="5"/>
        <v>-</v>
      </c>
      <c r="I33" s="5" t="str">
        <f t="shared" si="3"/>
        <v>-</v>
      </c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1:121" ht="12.75">
      <c r="A34" s="13"/>
      <c r="B34" s="13"/>
      <c r="C34" s="8" t="str">
        <f t="shared" si="4"/>
        <v> --</v>
      </c>
      <c r="D34" s="14"/>
      <c r="E34" s="14"/>
      <c r="F34" s="14"/>
      <c r="G34" s="14"/>
      <c r="H34" s="5" t="str">
        <f t="shared" si="5"/>
        <v>-</v>
      </c>
      <c r="I34" s="5" t="str">
        <f t="shared" si="3"/>
        <v>-</v>
      </c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1:121" ht="12.75">
      <c r="A35" s="13"/>
      <c r="B35" s="13"/>
      <c r="C35" s="8" t="str">
        <f t="shared" si="4"/>
        <v> --</v>
      </c>
      <c r="D35" s="14"/>
      <c r="E35" s="14"/>
      <c r="F35" s="14"/>
      <c r="G35" s="14"/>
      <c r="H35" s="5" t="str">
        <f t="shared" si="5"/>
        <v>-</v>
      </c>
      <c r="I35" s="5" t="str">
        <f t="shared" si="3"/>
        <v>-</v>
      </c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ht="12.75">
      <c r="A36" s="13"/>
      <c r="B36" s="13"/>
      <c r="C36" s="8" t="str">
        <f t="shared" si="4"/>
        <v> --</v>
      </c>
      <c r="D36" s="14"/>
      <c r="E36" s="14"/>
      <c r="F36" s="14"/>
      <c r="G36" s="14"/>
      <c r="H36" s="5" t="str">
        <f t="shared" si="5"/>
        <v>-</v>
      </c>
      <c r="I36" s="5" t="str">
        <f t="shared" si="3"/>
        <v>-</v>
      </c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</row>
    <row r="37" spans="1:121" ht="12.75">
      <c r="A37" s="13"/>
      <c r="B37" s="13"/>
      <c r="C37" s="8" t="str">
        <f t="shared" si="4"/>
        <v> --</v>
      </c>
      <c r="D37" s="14"/>
      <c r="E37" s="14"/>
      <c r="F37" s="14"/>
      <c r="G37" s="14"/>
      <c r="H37" s="5" t="str">
        <f t="shared" si="5"/>
        <v>-</v>
      </c>
      <c r="I37" s="5" t="str">
        <f t="shared" si="3"/>
        <v>-</v>
      </c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</row>
    <row r="38" spans="1:121" ht="12.75">
      <c r="A38" s="13"/>
      <c r="B38" s="13"/>
      <c r="C38" s="8" t="str">
        <f t="shared" si="4"/>
        <v> --</v>
      </c>
      <c r="D38" s="14"/>
      <c r="E38" s="14"/>
      <c r="F38" s="14"/>
      <c r="G38" s="14"/>
      <c r="H38" s="5" t="str">
        <f t="shared" si="5"/>
        <v>-</v>
      </c>
      <c r="I38" s="5" t="str">
        <f t="shared" si="3"/>
        <v>-</v>
      </c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</row>
    <row r="39" spans="1:121" ht="12.75">
      <c r="A39" s="13"/>
      <c r="B39" s="13"/>
      <c r="C39" s="8" t="str">
        <f t="shared" si="4"/>
        <v> --</v>
      </c>
      <c r="D39" s="14"/>
      <c r="E39" s="14"/>
      <c r="F39" s="14"/>
      <c r="G39" s="14"/>
      <c r="H39" s="5" t="str">
        <f t="shared" si="5"/>
        <v>-</v>
      </c>
      <c r="I39" s="5" t="str">
        <f t="shared" si="3"/>
        <v>-</v>
      </c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</row>
    <row r="40" spans="1:121" ht="12.75">
      <c r="A40" s="13"/>
      <c r="B40" s="13"/>
      <c r="C40" s="8" t="str">
        <f t="shared" si="4"/>
        <v> --</v>
      </c>
      <c r="D40" s="14"/>
      <c r="E40" s="14"/>
      <c r="F40" s="14"/>
      <c r="G40" s="14"/>
      <c r="H40" s="5" t="str">
        <f t="shared" si="5"/>
        <v>-</v>
      </c>
      <c r="I40" s="5" t="str">
        <f t="shared" si="3"/>
        <v>-</v>
      </c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</row>
    <row r="41" spans="1:121" ht="12.75">
      <c r="A41" s="13"/>
      <c r="B41" s="13"/>
      <c r="C41" s="8" t="str">
        <f t="shared" si="4"/>
        <v> --</v>
      </c>
      <c r="D41" s="14"/>
      <c r="E41" s="14"/>
      <c r="F41" s="14"/>
      <c r="G41" s="14"/>
      <c r="H41" s="5" t="str">
        <f t="shared" si="5"/>
        <v>-</v>
      </c>
      <c r="I41" s="5" t="str">
        <f t="shared" si="3"/>
        <v>-</v>
      </c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</row>
    <row r="42" spans="1:121" ht="12.75">
      <c r="A42" s="13"/>
      <c r="B42" s="13"/>
      <c r="C42" s="8" t="str">
        <f t="shared" si="4"/>
        <v> --</v>
      </c>
      <c r="D42" s="14"/>
      <c r="E42" s="14"/>
      <c r="F42" s="14"/>
      <c r="G42" s="14"/>
      <c r="H42" s="5" t="str">
        <f t="shared" si="5"/>
        <v>-</v>
      </c>
      <c r="I42" s="5" t="str">
        <f t="shared" si="3"/>
        <v>-</v>
      </c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</row>
    <row r="43" spans="1:121" ht="12.75">
      <c r="A43" s="13"/>
      <c r="B43" s="13"/>
      <c r="C43" s="8" t="str">
        <f t="shared" si="4"/>
        <v> --</v>
      </c>
      <c r="D43" s="14"/>
      <c r="E43" s="14"/>
      <c r="F43" s="14"/>
      <c r="G43" s="14"/>
      <c r="H43" s="5" t="str">
        <f t="shared" si="5"/>
        <v>-</v>
      </c>
      <c r="I43" s="5" t="str">
        <f t="shared" si="3"/>
        <v>-</v>
      </c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</row>
    <row r="44" spans="1:121" ht="12.75">
      <c r="A44" s="13"/>
      <c r="B44" s="13"/>
      <c r="C44" s="8" t="str">
        <f t="shared" si="4"/>
        <v> --</v>
      </c>
      <c r="D44" s="14"/>
      <c r="E44" s="14"/>
      <c r="F44" s="14"/>
      <c r="G44" s="14"/>
      <c r="H44" s="5" t="str">
        <f t="shared" si="5"/>
        <v>-</v>
      </c>
      <c r="I44" s="5" t="str">
        <f t="shared" si="3"/>
        <v>-</v>
      </c>
      <c r="J44" s="1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</row>
    <row r="45" spans="1:121" ht="12.75">
      <c r="A45" s="13"/>
      <c r="B45" s="13"/>
      <c r="C45" s="8" t="str">
        <f t="shared" si="4"/>
        <v> --</v>
      </c>
      <c r="D45" s="14"/>
      <c r="E45" s="14"/>
      <c r="F45" s="14"/>
      <c r="G45" s="14"/>
      <c r="H45" s="5" t="str">
        <f t="shared" si="5"/>
        <v>-</v>
      </c>
      <c r="I45" s="5" t="str">
        <f t="shared" si="3"/>
        <v>-</v>
      </c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</row>
    <row r="46" spans="1:121" ht="12.75">
      <c r="A46" s="13"/>
      <c r="B46" s="13"/>
      <c r="C46" s="8" t="str">
        <f t="shared" si="4"/>
        <v> --</v>
      </c>
      <c r="D46" s="14"/>
      <c r="E46" s="14"/>
      <c r="F46" s="14"/>
      <c r="G46" s="14"/>
      <c r="H46" s="5" t="str">
        <f t="shared" si="5"/>
        <v>-</v>
      </c>
      <c r="I46" s="5" t="str">
        <f t="shared" si="3"/>
        <v>-</v>
      </c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</row>
    <row r="47" spans="1:121" ht="12.75">
      <c r="A47" s="13"/>
      <c r="B47" s="13"/>
      <c r="C47" s="8" t="str">
        <f t="shared" si="4"/>
        <v> --</v>
      </c>
      <c r="D47" s="14"/>
      <c r="E47" s="14"/>
      <c r="F47" s="14"/>
      <c r="G47" s="14"/>
      <c r="H47" s="5" t="str">
        <f t="shared" si="5"/>
        <v>-</v>
      </c>
      <c r="I47" s="5" t="str">
        <f t="shared" si="3"/>
        <v>-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</row>
    <row r="48" spans="1:121" ht="12.75">
      <c r="A48" s="13"/>
      <c r="B48" s="13"/>
      <c r="C48" s="8" t="str">
        <f t="shared" si="4"/>
        <v> --</v>
      </c>
      <c r="D48" s="14"/>
      <c r="E48" s="14"/>
      <c r="F48" s="14"/>
      <c r="G48" s="14"/>
      <c r="H48" s="5" t="str">
        <f t="shared" si="5"/>
        <v>-</v>
      </c>
      <c r="I48" s="5" t="str">
        <f t="shared" si="3"/>
        <v>-</v>
      </c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</row>
    <row r="49" spans="1:121" ht="12.75">
      <c r="A49" s="13"/>
      <c r="B49" s="13"/>
      <c r="C49" s="8" t="str">
        <f t="shared" si="4"/>
        <v> --</v>
      </c>
      <c r="D49" s="14"/>
      <c r="E49" s="14"/>
      <c r="F49" s="14"/>
      <c r="G49" s="14"/>
      <c r="H49" s="5" t="str">
        <f t="shared" si="5"/>
        <v>-</v>
      </c>
      <c r="I49" s="5" t="str">
        <f t="shared" si="3"/>
        <v>-</v>
      </c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</row>
    <row r="50" spans="1:121" ht="12.75">
      <c r="A50" s="13"/>
      <c r="B50" s="13"/>
      <c r="C50" s="8" t="str">
        <f t="shared" si="4"/>
        <v> --</v>
      </c>
      <c r="D50" s="14"/>
      <c r="E50" s="14"/>
      <c r="F50" s="14"/>
      <c r="G50" s="14"/>
      <c r="H50" s="5" t="str">
        <f t="shared" si="5"/>
        <v>-</v>
      </c>
      <c r="I50" s="5" t="str">
        <f t="shared" si="3"/>
        <v>-</v>
      </c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</row>
    <row r="51" spans="1:121" ht="12.75">
      <c r="A51" s="13"/>
      <c r="B51" s="13"/>
      <c r="C51" s="8" t="str">
        <f t="shared" si="4"/>
        <v> --</v>
      </c>
      <c r="D51" s="14"/>
      <c r="E51" s="14"/>
      <c r="F51" s="14"/>
      <c r="G51" s="14"/>
      <c r="H51" s="5" t="str">
        <f t="shared" si="5"/>
        <v>-</v>
      </c>
      <c r="I51" s="5" t="str">
        <f t="shared" si="3"/>
        <v>-</v>
      </c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</row>
    <row r="52" spans="1:121" ht="12.75">
      <c r="A52" s="13"/>
      <c r="B52" s="13"/>
      <c r="C52" s="8" t="str">
        <f t="shared" si="4"/>
        <v> --</v>
      </c>
      <c r="D52" s="14"/>
      <c r="E52" s="14"/>
      <c r="F52" s="14"/>
      <c r="G52" s="14"/>
      <c r="H52" s="5" t="str">
        <f t="shared" si="5"/>
        <v>-</v>
      </c>
      <c r="I52" s="5" t="str">
        <f t="shared" si="3"/>
        <v>-</v>
      </c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</row>
    <row r="53" spans="1:121" ht="12.75">
      <c r="A53" s="13"/>
      <c r="B53" s="13"/>
      <c r="C53" s="8" t="str">
        <f t="shared" si="4"/>
        <v> --</v>
      </c>
      <c r="D53" s="14"/>
      <c r="E53" s="14"/>
      <c r="F53" s="14"/>
      <c r="G53" s="14"/>
      <c r="H53" s="5" t="str">
        <f t="shared" si="5"/>
        <v>-</v>
      </c>
      <c r="I53" s="5" t="str">
        <f t="shared" si="3"/>
        <v>-</v>
      </c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</row>
    <row r="54" spans="1:121" ht="12.75">
      <c r="A54" s="13"/>
      <c r="B54" s="13"/>
      <c r="C54" s="8" t="str">
        <f t="shared" si="4"/>
        <v> --</v>
      </c>
      <c r="D54" s="14"/>
      <c r="E54" s="14"/>
      <c r="F54" s="14"/>
      <c r="G54" s="14"/>
      <c r="H54" s="5" t="str">
        <f t="shared" si="5"/>
        <v>-</v>
      </c>
      <c r="I54" s="5" t="str">
        <f t="shared" si="3"/>
        <v>-</v>
      </c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</row>
    <row r="55" spans="1:121" ht="12.75">
      <c r="A55" s="13"/>
      <c r="B55" s="13"/>
      <c r="C55" s="8" t="str">
        <f t="shared" si="4"/>
        <v> --</v>
      </c>
      <c r="D55" s="14"/>
      <c r="E55" s="14"/>
      <c r="F55" s="14"/>
      <c r="G55" s="14"/>
      <c r="H55" s="5" t="str">
        <f t="shared" si="5"/>
        <v>-</v>
      </c>
      <c r="I55" s="5" t="str">
        <f t="shared" si="3"/>
        <v>-</v>
      </c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</row>
    <row r="56" spans="1:121" ht="12.75">
      <c r="A56" s="13"/>
      <c r="B56" s="13"/>
      <c r="C56" s="8" t="str">
        <f t="shared" si="4"/>
        <v> --</v>
      </c>
      <c r="D56" s="14"/>
      <c r="E56" s="14"/>
      <c r="F56" s="14"/>
      <c r="G56" s="14"/>
      <c r="H56" s="5" t="str">
        <f t="shared" si="5"/>
        <v>-</v>
      </c>
      <c r="I56" s="5" t="str">
        <f t="shared" si="3"/>
        <v>-</v>
      </c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</row>
    <row r="57" spans="1:121" ht="12.75">
      <c r="A57" s="13"/>
      <c r="B57" s="13"/>
      <c r="C57" s="8" t="str">
        <f t="shared" si="4"/>
        <v> --</v>
      </c>
      <c r="D57" s="14"/>
      <c r="E57" s="14"/>
      <c r="F57" s="14"/>
      <c r="G57" s="14"/>
      <c r="H57" s="5" t="str">
        <f t="shared" si="5"/>
        <v>-</v>
      </c>
      <c r="I57" s="5" t="str">
        <f aca="true" t="shared" si="6" ref="I57:I120">VLOOKUP(G57,AgeList,3,FALSE)</f>
        <v>-</v>
      </c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</row>
    <row r="58" spans="1:121" ht="12.75">
      <c r="A58" s="13"/>
      <c r="B58" s="13"/>
      <c r="C58" s="8" t="str">
        <f t="shared" si="4"/>
        <v> --</v>
      </c>
      <c r="D58" s="14"/>
      <c r="E58" s="14"/>
      <c r="F58" s="14"/>
      <c r="G58" s="14"/>
      <c r="H58" s="5" t="str">
        <f t="shared" si="5"/>
        <v>-</v>
      </c>
      <c r="I58" s="5" t="str">
        <f t="shared" si="6"/>
        <v>-</v>
      </c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</row>
    <row r="59" spans="1:121" ht="12.75">
      <c r="A59" s="13"/>
      <c r="B59" s="13"/>
      <c r="C59" s="8" t="str">
        <f t="shared" si="4"/>
        <v> --</v>
      </c>
      <c r="D59" s="14"/>
      <c r="E59" s="14"/>
      <c r="F59" s="14"/>
      <c r="G59" s="14"/>
      <c r="H59" s="5" t="str">
        <f t="shared" si="5"/>
        <v>-</v>
      </c>
      <c r="I59" s="5" t="str">
        <f t="shared" si="6"/>
        <v>-</v>
      </c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</row>
    <row r="60" spans="1:121" ht="12.75">
      <c r="A60" s="13"/>
      <c r="B60" s="13"/>
      <c r="C60" s="8" t="str">
        <f t="shared" si="4"/>
        <v> --</v>
      </c>
      <c r="D60" s="14"/>
      <c r="E60" s="14"/>
      <c r="F60" s="14"/>
      <c r="G60" s="14"/>
      <c r="H60" s="5" t="str">
        <f t="shared" si="5"/>
        <v>-</v>
      </c>
      <c r="I60" s="5" t="str">
        <f t="shared" si="6"/>
        <v>-</v>
      </c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</row>
    <row r="61" spans="1:121" ht="12.75">
      <c r="A61" s="13"/>
      <c r="B61" s="13"/>
      <c r="C61" s="8" t="str">
        <f t="shared" si="4"/>
        <v> --</v>
      </c>
      <c r="D61" s="14"/>
      <c r="E61" s="14"/>
      <c r="F61" s="14"/>
      <c r="G61" s="14"/>
      <c r="H61" s="5" t="str">
        <f t="shared" si="5"/>
        <v>-</v>
      </c>
      <c r="I61" s="5" t="str">
        <f t="shared" si="6"/>
        <v>-</v>
      </c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</row>
    <row r="62" spans="1:121" ht="12.75">
      <c r="A62" s="13"/>
      <c r="B62" s="13"/>
      <c r="C62" s="8" t="str">
        <f t="shared" si="4"/>
        <v> --</v>
      </c>
      <c r="D62" s="14"/>
      <c r="E62" s="14"/>
      <c r="F62" s="14"/>
      <c r="G62" s="14"/>
      <c r="H62" s="5" t="str">
        <f t="shared" si="5"/>
        <v>-</v>
      </c>
      <c r="I62" s="5" t="str">
        <f t="shared" si="6"/>
        <v>-</v>
      </c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</row>
    <row r="63" spans="1:121" ht="12.75">
      <c r="A63" s="13"/>
      <c r="B63" s="13"/>
      <c r="C63" s="8" t="str">
        <f t="shared" si="4"/>
        <v> --</v>
      </c>
      <c r="D63" s="14"/>
      <c r="E63" s="14"/>
      <c r="F63" s="14"/>
      <c r="G63" s="14"/>
      <c r="H63" s="5" t="str">
        <f t="shared" si="5"/>
        <v>-</v>
      </c>
      <c r="I63" s="5" t="str">
        <f t="shared" si="6"/>
        <v>-</v>
      </c>
      <c r="J63" s="15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</row>
    <row r="64" spans="1:121" ht="12.75">
      <c r="A64" s="13"/>
      <c r="B64" s="13"/>
      <c r="C64" s="8" t="str">
        <f t="shared" si="4"/>
        <v> --</v>
      </c>
      <c r="D64" s="14"/>
      <c r="E64" s="14"/>
      <c r="F64" s="14"/>
      <c r="G64" s="14"/>
      <c r="H64" s="5" t="str">
        <f t="shared" si="5"/>
        <v>-</v>
      </c>
      <c r="I64" s="5" t="str">
        <f t="shared" si="6"/>
        <v>-</v>
      </c>
      <c r="J64" s="1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</row>
    <row r="65" spans="1:121" ht="12.75">
      <c r="A65" s="13"/>
      <c r="B65" s="13"/>
      <c r="C65" s="8" t="str">
        <f t="shared" si="4"/>
        <v> --</v>
      </c>
      <c r="D65" s="14"/>
      <c r="E65" s="14"/>
      <c r="F65" s="14"/>
      <c r="G65" s="14"/>
      <c r="H65" s="5" t="str">
        <f t="shared" si="5"/>
        <v>-</v>
      </c>
      <c r="I65" s="5" t="str">
        <f t="shared" si="6"/>
        <v>-</v>
      </c>
      <c r="J65" s="1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</row>
    <row r="66" spans="1:121" ht="12.75">
      <c r="A66" s="13"/>
      <c r="B66" s="13"/>
      <c r="C66" s="8" t="str">
        <f t="shared" si="4"/>
        <v> --</v>
      </c>
      <c r="D66" s="14"/>
      <c r="E66" s="14"/>
      <c r="F66" s="14"/>
      <c r="G66" s="14"/>
      <c r="H66" s="5" t="str">
        <f t="shared" si="5"/>
        <v>-</v>
      </c>
      <c r="I66" s="5" t="str">
        <f t="shared" si="6"/>
        <v>-</v>
      </c>
      <c r="J66" s="1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</row>
    <row r="67" spans="1:121" ht="12.75">
      <c r="A67" s="13"/>
      <c r="B67" s="13"/>
      <c r="C67" s="8" t="str">
        <f t="shared" si="4"/>
        <v> --</v>
      </c>
      <c r="D67" s="14"/>
      <c r="E67" s="14"/>
      <c r="F67" s="14"/>
      <c r="G67" s="14"/>
      <c r="H67" s="5" t="str">
        <f t="shared" si="5"/>
        <v>-</v>
      </c>
      <c r="I67" s="5" t="str">
        <f t="shared" si="6"/>
        <v>-</v>
      </c>
      <c r="J67" s="15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</row>
    <row r="68" spans="1:121" ht="12.75">
      <c r="A68" s="13"/>
      <c r="B68" s="13"/>
      <c r="C68" s="8" t="str">
        <f t="shared" si="4"/>
        <v> --</v>
      </c>
      <c r="D68" s="14"/>
      <c r="E68" s="14"/>
      <c r="F68" s="14"/>
      <c r="G68" s="14"/>
      <c r="H68" s="5" t="str">
        <f t="shared" si="5"/>
        <v>-</v>
      </c>
      <c r="I68" s="5" t="str">
        <f t="shared" si="6"/>
        <v>-</v>
      </c>
      <c r="J68" s="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</row>
    <row r="69" spans="1:121" ht="12.75">
      <c r="A69" s="13"/>
      <c r="B69" s="13"/>
      <c r="C69" s="8" t="str">
        <f t="shared" si="4"/>
        <v> --</v>
      </c>
      <c r="D69" s="14"/>
      <c r="E69" s="14"/>
      <c r="F69" s="14"/>
      <c r="G69" s="14"/>
      <c r="H69" s="5" t="str">
        <f t="shared" si="5"/>
        <v>-</v>
      </c>
      <c r="I69" s="5" t="str">
        <f t="shared" si="6"/>
        <v>-</v>
      </c>
      <c r="J69" s="15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</row>
    <row r="70" spans="1:121" ht="12.75">
      <c r="A70" s="13"/>
      <c r="B70" s="13"/>
      <c r="C70" s="8" t="str">
        <f t="shared" si="4"/>
        <v> --</v>
      </c>
      <c r="D70" s="14"/>
      <c r="E70" s="14"/>
      <c r="F70" s="14"/>
      <c r="G70" s="14"/>
      <c r="H70" s="5" t="str">
        <f t="shared" si="5"/>
        <v>-</v>
      </c>
      <c r="I70" s="5" t="str">
        <f t="shared" si="6"/>
        <v>-</v>
      </c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</row>
    <row r="71" spans="1:121" ht="12.75">
      <c r="A71" s="13"/>
      <c r="B71" s="13"/>
      <c r="C71" s="8" t="str">
        <f t="shared" si="4"/>
        <v> --</v>
      </c>
      <c r="D71" s="14"/>
      <c r="E71" s="14"/>
      <c r="F71" s="14"/>
      <c r="G71" s="14"/>
      <c r="H71" s="5" t="str">
        <f t="shared" si="5"/>
        <v>-</v>
      </c>
      <c r="I71" s="5" t="str">
        <f t="shared" si="6"/>
        <v>-</v>
      </c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</row>
    <row r="72" spans="1:121" ht="12.75">
      <c r="A72" s="13"/>
      <c r="B72" s="13"/>
      <c r="C72" s="8" t="str">
        <f t="shared" si="4"/>
        <v> --</v>
      </c>
      <c r="D72" s="14"/>
      <c r="E72" s="14"/>
      <c r="F72" s="14"/>
      <c r="G72" s="14"/>
      <c r="H72" s="5" t="str">
        <f t="shared" si="5"/>
        <v>-</v>
      </c>
      <c r="I72" s="5" t="str">
        <f t="shared" si="6"/>
        <v>-</v>
      </c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</row>
    <row r="73" spans="1:121" ht="12.75">
      <c r="A73" s="13"/>
      <c r="B73" s="13"/>
      <c r="C73" s="8" t="str">
        <f t="shared" si="4"/>
        <v> --</v>
      </c>
      <c r="D73" s="14"/>
      <c r="E73" s="14"/>
      <c r="F73" s="14"/>
      <c r="G73" s="14"/>
      <c r="H73" s="5" t="str">
        <f t="shared" si="5"/>
        <v>-</v>
      </c>
      <c r="I73" s="5" t="str">
        <f t="shared" si="6"/>
        <v>-</v>
      </c>
      <c r="J73" s="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</row>
    <row r="74" spans="1:121" ht="12.75">
      <c r="A74" s="13"/>
      <c r="B74" s="13"/>
      <c r="C74" s="8" t="str">
        <f t="shared" si="4"/>
        <v> --</v>
      </c>
      <c r="D74" s="14"/>
      <c r="E74" s="14"/>
      <c r="F74" s="14"/>
      <c r="G74" s="14"/>
      <c r="H74" s="5" t="str">
        <f t="shared" si="5"/>
        <v>-</v>
      </c>
      <c r="I74" s="5" t="str">
        <f t="shared" si="6"/>
        <v>-</v>
      </c>
      <c r="J74" s="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</row>
    <row r="75" spans="1:121" ht="12.75">
      <c r="A75" s="13"/>
      <c r="B75" s="13"/>
      <c r="C75" s="8" t="str">
        <f t="shared" si="4"/>
        <v> --</v>
      </c>
      <c r="D75" s="14"/>
      <c r="E75" s="14"/>
      <c r="F75" s="14"/>
      <c r="G75" s="14"/>
      <c r="H75" s="5" t="str">
        <f t="shared" si="5"/>
        <v>-</v>
      </c>
      <c r="I75" s="5" t="str">
        <f t="shared" si="6"/>
        <v>-</v>
      </c>
      <c r="J75" s="15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</row>
    <row r="76" spans="1:121" ht="12.75">
      <c r="A76" s="13"/>
      <c r="B76" s="13"/>
      <c r="C76" s="8" t="str">
        <f t="shared" si="4"/>
        <v> --</v>
      </c>
      <c r="D76" s="14"/>
      <c r="E76" s="14"/>
      <c r="F76" s="14"/>
      <c r="G76" s="14"/>
      <c r="H76" s="5" t="str">
        <f t="shared" si="5"/>
        <v>-</v>
      </c>
      <c r="I76" s="5" t="str">
        <f t="shared" si="6"/>
        <v>-</v>
      </c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</row>
    <row r="77" spans="1:121" ht="12.75">
      <c r="A77" s="13"/>
      <c r="B77" s="13"/>
      <c r="C77" s="8" t="str">
        <f t="shared" si="4"/>
        <v> --</v>
      </c>
      <c r="D77" s="14"/>
      <c r="E77" s="14"/>
      <c r="F77" s="14"/>
      <c r="G77" s="14"/>
      <c r="H77" s="5" t="str">
        <f t="shared" si="5"/>
        <v>-</v>
      </c>
      <c r="I77" s="5" t="str">
        <f t="shared" si="6"/>
        <v>-</v>
      </c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</row>
    <row r="78" spans="1:121" ht="12.75">
      <c r="A78" s="13"/>
      <c r="B78" s="13"/>
      <c r="C78" s="8" t="str">
        <f t="shared" si="4"/>
        <v> --</v>
      </c>
      <c r="D78" s="14"/>
      <c r="E78" s="14"/>
      <c r="F78" s="14"/>
      <c r="G78" s="14"/>
      <c r="H78" s="5" t="str">
        <f t="shared" si="5"/>
        <v>-</v>
      </c>
      <c r="I78" s="5" t="str">
        <f t="shared" si="6"/>
        <v>-</v>
      </c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</row>
    <row r="79" spans="1:121" ht="12.75">
      <c r="A79" s="13"/>
      <c r="B79" s="13"/>
      <c r="C79" s="8" t="str">
        <f t="shared" si="4"/>
        <v> --</v>
      </c>
      <c r="D79" s="14"/>
      <c r="E79" s="14"/>
      <c r="F79" s="14"/>
      <c r="G79" s="14"/>
      <c r="H79" s="5" t="str">
        <f t="shared" si="5"/>
        <v>-</v>
      </c>
      <c r="I79" s="5" t="str">
        <f t="shared" si="6"/>
        <v>-</v>
      </c>
      <c r="J79" s="1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</row>
    <row r="80" spans="1:121" ht="12.75">
      <c r="A80" s="13"/>
      <c r="B80" s="13"/>
      <c r="C80" s="8" t="str">
        <f t="shared" si="4"/>
        <v> --</v>
      </c>
      <c r="D80" s="14"/>
      <c r="E80" s="14"/>
      <c r="F80" s="14"/>
      <c r="G80" s="14"/>
      <c r="H80" s="5" t="str">
        <f t="shared" si="5"/>
        <v>-</v>
      </c>
      <c r="I80" s="5" t="str">
        <f t="shared" si="6"/>
        <v>-</v>
      </c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</row>
    <row r="81" spans="1:121" ht="12.75">
      <c r="A81" s="13"/>
      <c r="B81" s="13"/>
      <c r="C81" s="8" t="str">
        <f t="shared" si="4"/>
        <v> --</v>
      </c>
      <c r="D81" s="14"/>
      <c r="E81" s="14"/>
      <c r="F81" s="14"/>
      <c r="G81" s="14"/>
      <c r="H81" s="5" t="str">
        <f t="shared" si="5"/>
        <v>-</v>
      </c>
      <c r="I81" s="5" t="str">
        <f t="shared" si="6"/>
        <v>-</v>
      </c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</row>
    <row r="82" spans="1:121" ht="12.75">
      <c r="A82" s="13"/>
      <c r="B82" s="13"/>
      <c r="C82" s="8" t="str">
        <f t="shared" si="4"/>
        <v> --</v>
      </c>
      <c r="D82" s="14"/>
      <c r="E82" s="14"/>
      <c r="F82" s="14"/>
      <c r="G82" s="14"/>
      <c r="H82" s="5" t="str">
        <f t="shared" si="5"/>
        <v>-</v>
      </c>
      <c r="I82" s="5" t="str">
        <f t="shared" si="6"/>
        <v>-</v>
      </c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</row>
    <row r="83" spans="1:121" ht="12.75">
      <c r="A83" s="13"/>
      <c r="B83" s="13"/>
      <c r="C83" s="8" t="str">
        <f t="shared" si="4"/>
        <v> --</v>
      </c>
      <c r="D83" s="14"/>
      <c r="E83" s="14"/>
      <c r="F83" s="14"/>
      <c r="G83" s="14"/>
      <c r="H83" s="5" t="str">
        <f t="shared" si="5"/>
        <v>-</v>
      </c>
      <c r="I83" s="5" t="str">
        <f t="shared" si="6"/>
        <v>-</v>
      </c>
      <c r="J83" s="15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</row>
    <row r="84" spans="1:121" ht="12.75">
      <c r="A84" s="13"/>
      <c r="B84" s="13"/>
      <c r="C84" s="8" t="str">
        <f t="shared" si="4"/>
        <v> --</v>
      </c>
      <c r="D84" s="14"/>
      <c r="E84" s="14"/>
      <c r="F84" s="14"/>
      <c r="G84" s="14"/>
      <c r="H84" s="5" t="str">
        <f t="shared" si="5"/>
        <v>-</v>
      </c>
      <c r="I84" s="5" t="str">
        <f t="shared" si="6"/>
        <v>-</v>
      </c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</row>
    <row r="85" spans="1:121" ht="12.75">
      <c r="A85" s="13"/>
      <c r="B85" s="13"/>
      <c r="C85" s="8" t="str">
        <f t="shared" si="4"/>
        <v> --</v>
      </c>
      <c r="D85" s="14"/>
      <c r="E85" s="14"/>
      <c r="F85" s="14"/>
      <c r="G85" s="14"/>
      <c r="H85" s="5" t="str">
        <f t="shared" si="5"/>
        <v>-</v>
      </c>
      <c r="I85" s="5" t="str">
        <f t="shared" si="6"/>
        <v>-</v>
      </c>
      <c r="J85" s="15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</row>
    <row r="86" spans="1:121" ht="12.75">
      <c r="A86" s="13"/>
      <c r="B86" s="13"/>
      <c r="C86" s="8" t="str">
        <f t="shared" si="4"/>
        <v> --</v>
      </c>
      <c r="D86" s="14"/>
      <c r="E86" s="14"/>
      <c r="F86" s="14"/>
      <c r="G86" s="14"/>
      <c r="H86" s="5" t="str">
        <f t="shared" si="5"/>
        <v>-</v>
      </c>
      <c r="I86" s="5" t="str">
        <f t="shared" si="6"/>
        <v>-</v>
      </c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</row>
    <row r="87" spans="1:121" ht="12.75">
      <c r="A87" s="13"/>
      <c r="B87" s="13"/>
      <c r="C87" s="8" t="str">
        <f t="shared" si="4"/>
        <v> --</v>
      </c>
      <c r="D87" s="14"/>
      <c r="E87" s="14"/>
      <c r="F87" s="14"/>
      <c r="G87" s="14"/>
      <c r="H87" s="5" t="str">
        <f t="shared" si="5"/>
        <v>-</v>
      </c>
      <c r="I87" s="5" t="str">
        <f t="shared" si="6"/>
        <v>-</v>
      </c>
      <c r="J87" s="15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</row>
    <row r="88" spans="1:121" ht="12.75">
      <c r="A88" s="13"/>
      <c r="B88" s="13"/>
      <c r="C88" s="8" t="str">
        <f t="shared" si="4"/>
        <v> --</v>
      </c>
      <c r="D88" s="14"/>
      <c r="E88" s="14"/>
      <c r="F88" s="14"/>
      <c r="G88" s="14"/>
      <c r="H88" s="5" t="str">
        <f t="shared" si="5"/>
        <v>-</v>
      </c>
      <c r="I88" s="5" t="str">
        <f t="shared" si="6"/>
        <v>-</v>
      </c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</row>
    <row r="89" spans="1:121" ht="12.75">
      <c r="A89" s="13"/>
      <c r="B89" s="13"/>
      <c r="C89" s="8" t="str">
        <f aca="true" t="shared" si="7" ref="C89:C152">VLOOKUP(B89,VarList,2,FALSE)</f>
        <v> --</v>
      </c>
      <c r="D89" s="14"/>
      <c r="E89" s="14"/>
      <c r="F89" s="14"/>
      <c r="G89" s="14"/>
      <c r="H89" s="5" t="str">
        <f aca="true" t="shared" si="8" ref="H89:H152">VLOOKUP(G89,AgeList,2,FALSE)</f>
        <v>-</v>
      </c>
      <c r="I89" s="5" t="str">
        <f t="shared" si="6"/>
        <v>-</v>
      </c>
      <c r="J89" s="15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</row>
    <row r="90" spans="1:121" ht="12.75">
      <c r="A90" s="13"/>
      <c r="B90" s="13"/>
      <c r="C90" s="8" t="str">
        <f t="shared" si="7"/>
        <v> --</v>
      </c>
      <c r="D90" s="14"/>
      <c r="E90" s="14"/>
      <c r="F90" s="14"/>
      <c r="G90" s="14"/>
      <c r="H90" s="5" t="str">
        <f t="shared" si="8"/>
        <v>-</v>
      </c>
      <c r="I90" s="5" t="str">
        <f t="shared" si="6"/>
        <v>-</v>
      </c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</row>
    <row r="91" spans="1:121" ht="12.75">
      <c r="A91" s="13"/>
      <c r="B91" s="13"/>
      <c r="C91" s="8" t="str">
        <f t="shared" si="7"/>
        <v> --</v>
      </c>
      <c r="D91" s="14"/>
      <c r="E91" s="14"/>
      <c r="F91" s="14"/>
      <c r="G91" s="14"/>
      <c r="H91" s="5" t="str">
        <f t="shared" si="8"/>
        <v>-</v>
      </c>
      <c r="I91" s="5" t="str">
        <f t="shared" si="6"/>
        <v>-</v>
      </c>
      <c r="J91" s="15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</row>
    <row r="92" spans="1:121" ht="12.75">
      <c r="A92" s="13"/>
      <c r="B92" s="13"/>
      <c r="C92" s="8" t="str">
        <f t="shared" si="7"/>
        <v> --</v>
      </c>
      <c r="D92" s="14"/>
      <c r="E92" s="14"/>
      <c r="F92" s="14"/>
      <c r="G92" s="14"/>
      <c r="H92" s="5" t="str">
        <f t="shared" si="8"/>
        <v>-</v>
      </c>
      <c r="I92" s="5" t="str">
        <f t="shared" si="6"/>
        <v>-</v>
      </c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</row>
    <row r="93" spans="1:121" ht="12.75">
      <c r="A93" s="13"/>
      <c r="B93" s="13"/>
      <c r="C93" s="8" t="str">
        <f t="shared" si="7"/>
        <v> --</v>
      </c>
      <c r="D93" s="14"/>
      <c r="E93" s="14"/>
      <c r="F93" s="14"/>
      <c r="G93" s="14"/>
      <c r="H93" s="5" t="str">
        <f t="shared" si="8"/>
        <v>-</v>
      </c>
      <c r="I93" s="5" t="str">
        <f t="shared" si="6"/>
        <v>-</v>
      </c>
      <c r="J93" s="15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</row>
    <row r="94" spans="1:121" ht="12.75">
      <c r="A94" s="13"/>
      <c r="B94" s="13"/>
      <c r="C94" s="8" t="str">
        <f t="shared" si="7"/>
        <v> --</v>
      </c>
      <c r="D94" s="14"/>
      <c r="E94" s="14"/>
      <c r="F94" s="14"/>
      <c r="G94" s="14"/>
      <c r="H94" s="5" t="str">
        <f t="shared" si="8"/>
        <v>-</v>
      </c>
      <c r="I94" s="5" t="str">
        <f t="shared" si="6"/>
        <v>-</v>
      </c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</row>
    <row r="95" spans="1:121" ht="12.75">
      <c r="A95" s="13"/>
      <c r="B95" s="13"/>
      <c r="C95" s="8" t="str">
        <f t="shared" si="7"/>
        <v> --</v>
      </c>
      <c r="D95" s="14"/>
      <c r="E95" s="14"/>
      <c r="F95" s="14"/>
      <c r="G95" s="14"/>
      <c r="H95" s="5" t="str">
        <f t="shared" si="8"/>
        <v>-</v>
      </c>
      <c r="I95" s="5" t="str">
        <f t="shared" si="6"/>
        <v>-</v>
      </c>
      <c r="J95" s="15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</row>
    <row r="96" spans="1:121" ht="12.75">
      <c r="A96" s="13"/>
      <c r="B96" s="13"/>
      <c r="C96" s="8" t="str">
        <f t="shared" si="7"/>
        <v> --</v>
      </c>
      <c r="D96" s="14"/>
      <c r="E96" s="14"/>
      <c r="F96" s="14"/>
      <c r="G96" s="14"/>
      <c r="H96" s="5" t="str">
        <f t="shared" si="8"/>
        <v>-</v>
      </c>
      <c r="I96" s="5" t="str">
        <f t="shared" si="6"/>
        <v>-</v>
      </c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</row>
    <row r="97" spans="1:121" ht="12.75">
      <c r="A97" s="13"/>
      <c r="B97" s="13"/>
      <c r="C97" s="8" t="str">
        <f t="shared" si="7"/>
        <v> --</v>
      </c>
      <c r="D97" s="14"/>
      <c r="E97" s="14"/>
      <c r="F97" s="14"/>
      <c r="G97" s="14"/>
      <c r="H97" s="5" t="str">
        <f t="shared" si="8"/>
        <v>-</v>
      </c>
      <c r="I97" s="5" t="str">
        <f t="shared" si="6"/>
        <v>-</v>
      </c>
      <c r="J97" s="15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</row>
    <row r="98" spans="1:121" ht="12.75">
      <c r="A98" s="13"/>
      <c r="B98" s="13"/>
      <c r="C98" s="8" t="str">
        <f t="shared" si="7"/>
        <v> --</v>
      </c>
      <c r="D98" s="14"/>
      <c r="E98" s="14"/>
      <c r="F98" s="14"/>
      <c r="G98" s="14"/>
      <c r="H98" s="5" t="str">
        <f t="shared" si="8"/>
        <v>-</v>
      </c>
      <c r="I98" s="5" t="str">
        <f t="shared" si="6"/>
        <v>-</v>
      </c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</row>
    <row r="99" spans="1:121" ht="12.75">
      <c r="A99" s="13"/>
      <c r="B99" s="13"/>
      <c r="C99" s="8" t="str">
        <f t="shared" si="7"/>
        <v> --</v>
      </c>
      <c r="D99" s="14"/>
      <c r="E99" s="14"/>
      <c r="F99" s="14"/>
      <c r="G99" s="14"/>
      <c r="H99" s="5" t="str">
        <f t="shared" si="8"/>
        <v>-</v>
      </c>
      <c r="I99" s="5" t="str">
        <f t="shared" si="6"/>
        <v>-</v>
      </c>
      <c r="J99" s="15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</row>
    <row r="100" spans="1:121" ht="12.75">
      <c r="A100" s="13"/>
      <c r="B100" s="13"/>
      <c r="C100" s="8" t="str">
        <f t="shared" si="7"/>
        <v> --</v>
      </c>
      <c r="D100" s="14"/>
      <c r="E100" s="14"/>
      <c r="F100" s="14"/>
      <c r="G100" s="14"/>
      <c r="H100" s="5" t="str">
        <f t="shared" si="8"/>
        <v>-</v>
      </c>
      <c r="I100" s="5" t="str">
        <f t="shared" si="6"/>
        <v>-</v>
      </c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</row>
    <row r="101" spans="1:121" ht="12.75">
      <c r="A101" s="13"/>
      <c r="B101" s="13"/>
      <c r="C101" s="8" t="str">
        <f t="shared" si="7"/>
        <v> --</v>
      </c>
      <c r="D101" s="14"/>
      <c r="E101" s="14"/>
      <c r="F101" s="14"/>
      <c r="G101" s="14"/>
      <c r="H101" s="5" t="str">
        <f t="shared" si="8"/>
        <v>-</v>
      </c>
      <c r="I101" s="5" t="str">
        <f t="shared" si="6"/>
        <v>-</v>
      </c>
      <c r="J101" s="15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</row>
    <row r="102" spans="1:121" ht="12.75">
      <c r="A102" s="13"/>
      <c r="B102" s="13"/>
      <c r="C102" s="8" t="str">
        <f t="shared" si="7"/>
        <v> --</v>
      </c>
      <c r="D102" s="14"/>
      <c r="E102" s="14"/>
      <c r="F102" s="14"/>
      <c r="G102" s="14"/>
      <c r="H102" s="5" t="str">
        <f t="shared" si="8"/>
        <v>-</v>
      </c>
      <c r="I102" s="5" t="str">
        <f t="shared" si="6"/>
        <v>-</v>
      </c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</row>
    <row r="103" spans="1:121" ht="12.75">
      <c r="A103" s="13"/>
      <c r="B103" s="13"/>
      <c r="C103" s="8" t="str">
        <f t="shared" si="7"/>
        <v> --</v>
      </c>
      <c r="D103" s="14"/>
      <c r="E103" s="14"/>
      <c r="F103" s="14"/>
      <c r="G103" s="14"/>
      <c r="H103" s="5" t="str">
        <f t="shared" si="8"/>
        <v>-</v>
      </c>
      <c r="I103" s="5" t="str">
        <f t="shared" si="6"/>
        <v>-</v>
      </c>
      <c r="J103" s="1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</row>
    <row r="104" spans="1:121" ht="12.75">
      <c r="A104" s="13"/>
      <c r="B104" s="13"/>
      <c r="C104" s="8" t="str">
        <f t="shared" si="7"/>
        <v> --</v>
      </c>
      <c r="D104" s="14"/>
      <c r="E104" s="14"/>
      <c r="F104" s="14"/>
      <c r="G104" s="14"/>
      <c r="H104" s="5" t="str">
        <f t="shared" si="8"/>
        <v>-</v>
      </c>
      <c r="I104" s="5" t="str">
        <f t="shared" si="6"/>
        <v>-</v>
      </c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</row>
    <row r="105" spans="1:121" ht="12.75">
      <c r="A105" s="13"/>
      <c r="B105" s="13"/>
      <c r="C105" s="8" t="str">
        <f t="shared" si="7"/>
        <v> --</v>
      </c>
      <c r="D105" s="14"/>
      <c r="E105" s="14"/>
      <c r="F105" s="14"/>
      <c r="G105" s="14"/>
      <c r="H105" s="5" t="str">
        <f t="shared" si="8"/>
        <v>-</v>
      </c>
      <c r="I105" s="5" t="str">
        <f t="shared" si="6"/>
        <v>-</v>
      </c>
      <c r="J105" s="15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</row>
    <row r="106" spans="1:121" ht="12.75">
      <c r="A106" s="13"/>
      <c r="B106" s="13"/>
      <c r="C106" s="8" t="str">
        <f t="shared" si="7"/>
        <v> --</v>
      </c>
      <c r="D106" s="14"/>
      <c r="E106" s="14"/>
      <c r="F106" s="14"/>
      <c r="G106" s="14"/>
      <c r="H106" s="5" t="str">
        <f t="shared" si="8"/>
        <v>-</v>
      </c>
      <c r="I106" s="5" t="str">
        <f t="shared" si="6"/>
        <v>-</v>
      </c>
      <c r="J106" s="1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</row>
    <row r="107" spans="1:121" ht="12.75">
      <c r="A107" s="13"/>
      <c r="B107" s="13"/>
      <c r="C107" s="8" t="str">
        <f t="shared" si="7"/>
        <v> --</v>
      </c>
      <c r="D107" s="14"/>
      <c r="E107" s="14"/>
      <c r="F107" s="14"/>
      <c r="G107" s="14"/>
      <c r="H107" s="5" t="str">
        <f t="shared" si="8"/>
        <v>-</v>
      </c>
      <c r="I107" s="5" t="str">
        <f t="shared" si="6"/>
        <v>-</v>
      </c>
      <c r="J107" s="15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</row>
    <row r="108" spans="1:121" ht="12.75">
      <c r="A108" s="13"/>
      <c r="B108" s="13"/>
      <c r="C108" s="8" t="str">
        <f t="shared" si="7"/>
        <v> --</v>
      </c>
      <c r="D108" s="14"/>
      <c r="E108" s="14"/>
      <c r="F108" s="14"/>
      <c r="G108" s="14"/>
      <c r="H108" s="5" t="str">
        <f t="shared" si="8"/>
        <v>-</v>
      </c>
      <c r="I108" s="5" t="str">
        <f t="shared" si="6"/>
        <v>-</v>
      </c>
      <c r="J108" s="1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</row>
    <row r="109" spans="1:121" ht="12.75">
      <c r="A109" s="13"/>
      <c r="B109" s="13"/>
      <c r="C109" s="8" t="str">
        <f t="shared" si="7"/>
        <v> --</v>
      </c>
      <c r="D109" s="14"/>
      <c r="E109" s="14"/>
      <c r="F109" s="14"/>
      <c r="G109" s="14"/>
      <c r="H109" s="5" t="str">
        <f t="shared" si="8"/>
        <v>-</v>
      </c>
      <c r="I109" s="5" t="str">
        <f t="shared" si="6"/>
        <v>-</v>
      </c>
      <c r="J109" s="1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</row>
    <row r="110" spans="1:121" ht="12.75">
      <c r="A110" s="13"/>
      <c r="B110" s="13"/>
      <c r="C110" s="8" t="str">
        <f t="shared" si="7"/>
        <v> --</v>
      </c>
      <c r="D110" s="14"/>
      <c r="E110" s="14"/>
      <c r="F110" s="14"/>
      <c r="G110" s="14"/>
      <c r="H110" s="5" t="str">
        <f t="shared" si="8"/>
        <v>-</v>
      </c>
      <c r="I110" s="5" t="str">
        <f t="shared" si="6"/>
        <v>-</v>
      </c>
      <c r="J110" s="1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</row>
    <row r="111" spans="1:121" ht="12.75">
      <c r="A111" s="13"/>
      <c r="B111" s="13"/>
      <c r="C111" s="8" t="str">
        <f t="shared" si="7"/>
        <v> --</v>
      </c>
      <c r="D111" s="14"/>
      <c r="E111" s="14"/>
      <c r="F111" s="14"/>
      <c r="G111" s="14"/>
      <c r="H111" s="5" t="str">
        <f t="shared" si="8"/>
        <v>-</v>
      </c>
      <c r="I111" s="5" t="str">
        <f t="shared" si="6"/>
        <v>-</v>
      </c>
      <c r="J111" s="15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</row>
    <row r="112" spans="1:121" ht="12.75">
      <c r="A112" s="13"/>
      <c r="B112" s="13"/>
      <c r="C112" s="8" t="str">
        <f t="shared" si="7"/>
        <v> --</v>
      </c>
      <c r="D112" s="14"/>
      <c r="E112" s="14"/>
      <c r="F112" s="14"/>
      <c r="G112" s="14"/>
      <c r="H112" s="5" t="str">
        <f t="shared" si="8"/>
        <v>-</v>
      </c>
      <c r="I112" s="5" t="str">
        <f t="shared" si="6"/>
        <v>-</v>
      </c>
      <c r="J112" s="1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</row>
    <row r="113" spans="1:121" ht="12.75">
      <c r="A113" s="13"/>
      <c r="B113" s="13"/>
      <c r="C113" s="8" t="str">
        <f t="shared" si="7"/>
        <v> --</v>
      </c>
      <c r="D113" s="14"/>
      <c r="E113" s="14"/>
      <c r="F113" s="14"/>
      <c r="G113" s="14"/>
      <c r="H113" s="5" t="str">
        <f t="shared" si="8"/>
        <v>-</v>
      </c>
      <c r="I113" s="5" t="str">
        <f t="shared" si="6"/>
        <v>-</v>
      </c>
      <c r="J113" s="15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</row>
    <row r="114" spans="1:121" ht="12.75">
      <c r="A114" s="13"/>
      <c r="B114" s="13"/>
      <c r="C114" s="8" t="str">
        <f t="shared" si="7"/>
        <v> --</v>
      </c>
      <c r="D114" s="14"/>
      <c r="E114" s="14"/>
      <c r="F114" s="14"/>
      <c r="G114" s="14"/>
      <c r="H114" s="5" t="str">
        <f t="shared" si="8"/>
        <v>-</v>
      </c>
      <c r="I114" s="5" t="str">
        <f t="shared" si="6"/>
        <v>-</v>
      </c>
      <c r="J114" s="1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</row>
    <row r="115" spans="1:121" ht="12.75">
      <c r="A115" s="13"/>
      <c r="B115" s="13"/>
      <c r="C115" s="8" t="str">
        <f t="shared" si="7"/>
        <v> --</v>
      </c>
      <c r="D115" s="14"/>
      <c r="E115" s="14"/>
      <c r="F115" s="14"/>
      <c r="G115" s="14"/>
      <c r="H115" s="5" t="str">
        <f t="shared" si="8"/>
        <v>-</v>
      </c>
      <c r="I115" s="5" t="str">
        <f t="shared" si="6"/>
        <v>-</v>
      </c>
      <c r="J115" s="15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</row>
    <row r="116" spans="1:121" ht="12.75">
      <c r="A116" s="13"/>
      <c r="B116" s="13"/>
      <c r="C116" s="8" t="str">
        <f t="shared" si="7"/>
        <v> --</v>
      </c>
      <c r="D116" s="14"/>
      <c r="E116" s="14"/>
      <c r="F116" s="14"/>
      <c r="G116" s="14"/>
      <c r="H116" s="5" t="str">
        <f t="shared" si="8"/>
        <v>-</v>
      </c>
      <c r="I116" s="5" t="str">
        <f t="shared" si="6"/>
        <v>-</v>
      </c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</row>
    <row r="117" spans="1:121" ht="12.75">
      <c r="A117" s="13"/>
      <c r="B117" s="13"/>
      <c r="C117" s="8" t="str">
        <f t="shared" si="7"/>
        <v> --</v>
      </c>
      <c r="D117" s="14"/>
      <c r="E117" s="14"/>
      <c r="F117" s="14"/>
      <c r="G117" s="14"/>
      <c r="H117" s="5" t="str">
        <f t="shared" si="8"/>
        <v>-</v>
      </c>
      <c r="I117" s="5" t="str">
        <f t="shared" si="6"/>
        <v>-</v>
      </c>
      <c r="J117" s="15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</row>
    <row r="118" spans="1:121" ht="12.75">
      <c r="A118" s="13"/>
      <c r="B118" s="13"/>
      <c r="C118" s="8" t="str">
        <f t="shared" si="7"/>
        <v> --</v>
      </c>
      <c r="D118" s="14"/>
      <c r="E118" s="14"/>
      <c r="F118" s="14"/>
      <c r="G118" s="14"/>
      <c r="H118" s="5" t="str">
        <f t="shared" si="8"/>
        <v>-</v>
      </c>
      <c r="I118" s="5" t="str">
        <f t="shared" si="6"/>
        <v>-</v>
      </c>
      <c r="J118" s="15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</row>
    <row r="119" spans="1:121" ht="12.75">
      <c r="A119" s="13"/>
      <c r="B119" s="13"/>
      <c r="C119" s="8" t="str">
        <f t="shared" si="7"/>
        <v> --</v>
      </c>
      <c r="D119" s="14"/>
      <c r="E119" s="14"/>
      <c r="F119" s="14"/>
      <c r="G119" s="14"/>
      <c r="H119" s="5" t="str">
        <f t="shared" si="8"/>
        <v>-</v>
      </c>
      <c r="I119" s="5" t="str">
        <f t="shared" si="6"/>
        <v>-</v>
      </c>
      <c r="J119" s="1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</row>
    <row r="120" spans="1:121" ht="12.75">
      <c r="A120" s="13"/>
      <c r="B120" s="13"/>
      <c r="C120" s="8" t="str">
        <f t="shared" si="7"/>
        <v> --</v>
      </c>
      <c r="D120" s="14"/>
      <c r="E120" s="14"/>
      <c r="F120" s="14"/>
      <c r="G120" s="14"/>
      <c r="H120" s="5" t="str">
        <f t="shared" si="8"/>
        <v>-</v>
      </c>
      <c r="I120" s="5" t="str">
        <f t="shared" si="6"/>
        <v>-</v>
      </c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</row>
    <row r="121" spans="1:121" ht="12.75">
      <c r="A121" s="13"/>
      <c r="B121" s="13"/>
      <c r="C121" s="8" t="str">
        <f t="shared" si="7"/>
        <v> --</v>
      </c>
      <c r="D121" s="14"/>
      <c r="E121" s="14"/>
      <c r="F121" s="14"/>
      <c r="G121" s="14"/>
      <c r="H121" s="5" t="str">
        <f t="shared" si="8"/>
        <v>-</v>
      </c>
      <c r="I121" s="5" t="str">
        <f aca="true" t="shared" si="9" ref="I121:I184">VLOOKUP(G121,AgeList,3,FALSE)</f>
        <v>-</v>
      </c>
      <c r="J121" s="15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</row>
    <row r="122" spans="1:121" ht="12.75">
      <c r="A122" s="13"/>
      <c r="B122" s="13"/>
      <c r="C122" s="8" t="str">
        <f t="shared" si="7"/>
        <v> --</v>
      </c>
      <c r="D122" s="14"/>
      <c r="E122" s="14"/>
      <c r="F122" s="14"/>
      <c r="G122" s="14"/>
      <c r="H122" s="5" t="str">
        <f t="shared" si="8"/>
        <v>-</v>
      </c>
      <c r="I122" s="5" t="str">
        <f t="shared" si="9"/>
        <v>-</v>
      </c>
      <c r="J122" s="15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</row>
    <row r="123" spans="1:121" ht="12.75">
      <c r="A123" s="13"/>
      <c r="B123" s="13"/>
      <c r="C123" s="8" t="str">
        <f t="shared" si="7"/>
        <v> --</v>
      </c>
      <c r="D123" s="14"/>
      <c r="E123" s="14"/>
      <c r="F123" s="14"/>
      <c r="G123" s="14"/>
      <c r="H123" s="5" t="str">
        <f t="shared" si="8"/>
        <v>-</v>
      </c>
      <c r="I123" s="5" t="str">
        <f t="shared" si="9"/>
        <v>-</v>
      </c>
      <c r="J123" s="15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</row>
    <row r="124" spans="1:121" ht="12.75">
      <c r="A124" s="13"/>
      <c r="B124" s="13"/>
      <c r="C124" s="8" t="str">
        <f t="shared" si="7"/>
        <v> --</v>
      </c>
      <c r="D124" s="14"/>
      <c r="E124" s="14"/>
      <c r="F124" s="14"/>
      <c r="G124" s="14"/>
      <c r="H124" s="5" t="str">
        <f t="shared" si="8"/>
        <v>-</v>
      </c>
      <c r="I124" s="5" t="str">
        <f t="shared" si="9"/>
        <v>-</v>
      </c>
      <c r="J124" s="15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</row>
    <row r="125" spans="1:121" ht="12.75">
      <c r="A125" s="13"/>
      <c r="B125" s="13"/>
      <c r="C125" s="8" t="str">
        <f t="shared" si="7"/>
        <v> --</v>
      </c>
      <c r="D125" s="14"/>
      <c r="E125" s="14"/>
      <c r="F125" s="14"/>
      <c r="G125" s="14"/>
      <c r="H125" s="5" t="str">
        <f t="shared" si="8"/>
        <v>-</v>
      </c>
      <c r="I125" s="5" t="str">
        <f t="shared" si="9"/>
        <v>-</v>
      </c>
      <c r="J125" s="15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</row>
    <row r="126" spans="1:121" ht="12.75">
      <c r="A126" s="13"/>
      <c r="B126" s="13"/>
      <c r="C126" s="8" t="str">
        <f t="shared" si="7"/>
        <v> --</v>
      </c>
      <c r="D126" s="14"/>
      <c r="E126" s="14"/>
      <c r="F126" s="14"/>
      <c r="G126" s="14"/>
      <c r="H126" s="5" t="str">
        <f t="shared" si="8"/>
        <v>-</v>
      </c>
      <c r="I126" s="5" t="str">
        <f t="shared" si="9"/>
        <v>-</v>
      </c>
      <c r="J126" s="1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</row>
    <row r="127" spans="1:121" ht="12.75">
      <c r="A127" s="13"/>
      <c r="B127" s="13"/>
      <c r="C127" s="8" t="str">
        <f t="shared" si="7"/>
        <v> --</v>
      </c>
      <c r="D127" s="14"/>
      <c r="E127" s="14"/>
      <c r="F127" s="14"/>
      <c r="G127" s="14"/>
      <c r="H127" s="5" t="str">
        <f t="shared" si="8"/>
        <v>-</v>
      </c>
      <c r="I127" s="5" t="str">
        <f t="shared" si="9"/>
        <v>-</v>
      </c>
      <c r="J127" s="15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</row>
    <row r="128" spans="1:121" ht="12.75">
      <c r="A128" s="13"/>
      <c r="B128" s="13"/>
      <c r="C128" s="8" t="str">
        <f t="shared" si="7"/>
        <v> --</v>
      </c>
      <c r="D128" s="14"/>
      <c r="E128" s="14"/>
      <c r="F128" s="14"/>
      <c r="G128" s="14"/>
      <c r="H128" s="5" t="str">
        <f t="shared" si="8"/>
        <v>-</v>
      </c>
      <c r="I128" s="5" t="str">
        <f t="shared" si="9"/>
        <v>-</v>
      </c>
      <c r="J128" s="15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</row>
    <row r="129" spans="1:121" ht="12.75">
      <c r="A129" s="13"/>
      <c r="B129" s="13"/>
      <c r="C129" s="8" t="str">
        <f t="shared" si="7"/>
        <v> --</v>
      </c>
      <c r="D129" s="14"/>
      <c r="E129" s="14"/>
      <c r="F129" s="14"/>
      <c r="G129" s="14"/>
      <c r="H129" s="5" t="str">
        <f t="shared" si="8"/>
        <v>-</v>
      </c>
      <c r="I129" s="5" t="str">
        <f t="shared" si="9"/>
        <v>-</v>
      </c>
      <c r="J129" s="15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</row>
    <row r="130" spans="1:121" ht="12.75">
      <c r="A130" s="13"/>
      <c r="B130" s="13"/>
      <c r="C130" s="8" t="str">
        <f t="shared" si="7"/>
        <v> --</v>
      </c>
      <c r="D130" s="14"/>
      <c r="E130" s="14"/>
      <c r="F130" s="14"/>
      <c r="G130" s="14"/>
      <c r="H130" s="5" t="str">
        <f t="shared" si="8"/>
        <v>-</v>
      </c>
      <c r="I130" s="5" t="str">
        <f t="shared" si="9"/>
        <v>-</v>
      </c>
      <c r="J130" s="15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</row>
    <row r="131" spans="1:121" ht="12.75">
      <c r="A131" s="13"/>
      <c r="B131" s="13"/>
      <c r="C131" s="8" t="str">
        <f t="shared" si="7"/>
        <v> --</v>
      </c>
      <c r="D131" s="14"/>
      <c r="E131" s="14"/>
      <c r="F131" s="14"/>
      <c r="G131" s="14"/>
      <c r="H131" s="5" t="str">
        <f t="shared" si="8"/>
        <v>-</v>
      </c>
      <c r="I131" s="5" t="str">
        <f t="shared" si="9"/>
        <v>-</v>
      </c>
      <c r="J131" s="1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</row>
    <row r="132" spans="1:121" ht="12.75">
      <c r="A132" s="13"/>
      <c r="B132" s="13"/>
      <c r="C132" s="8" t="str">
        <f t="shared" si="7"/>
        <v> --</v>
      </c>
      <c r="D132" s="14"/>
      <c r="E132" s="14"/>
      <c r="F132" s="14"/>
      <c r="G132" s="14"/>
      <c r="H132" s="5" t="str">
        <f t="shared" si="8"/>
        <v>-</v>
      </c>
      <c r="I132" s="5" t="str">
        <f t="shared" si="9"/>
        <v>-</v>
      </c>
      <c r="J132" s="1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</row>
    <row r="133" spans="1:121" ht="12.75">
      <c r="A133" s="13"/>
      <c r="B133" s="13"/>
      <c r="C133" s="8" t="str">
        <f t="shared" si="7"/>
        <v> --</v>
      </c>
      <c r="D133" s="14"/>
      <c r="E133" s="14"/>
      <c r="F133" s="14"/>
      <c r="G133" s="14"/>
      <c r="H133" s="5" t="str">
        <f t="shared" si="8"/>
        <v>-</v>
      </c>
      <c r="I133" s="5" t="str">
        <f t="shared" si="9"/>
        <v>-</v>
      </c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</row>
    <row r="134" spans="1:121" ht="12.75">
      <c r="A134" s="13"/>
      <c r="B134" s="13"/>
      <c r="C134" s="8" t="str">
        <f t="shared" si="7"/>
        <v> --</v>
      </c>
      <c r="D134" s="14"/>
      <c r="E134" s="14"/>
      <c r="F134" s="14"/>
      <c r="G134" s="14"/>
      <c r="H134" s="5" t="str">
        <f t="shared" si="8"/>
        <v>-</v>
      </c>
      <c r="I134" s="5" t="str">
        <f t="shared" si="9"/>
        <v>-</v>
      </c>
      <c r="J134" s="1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</row>
    <row r="135" spans="1:121" ht="12.75">
      <c r="A135" s="13"/>
      <c r="B135" s="13"/>
      <c r="C135" s="8" t="str">
        <f t="shared" si="7"/>
        <v> --</v>
      </c>
      <c r="D135" s="14"/>
      <c r="E135" s="14"/>
      <c r="F135" s="14"/>
      <c r="G135" s="14"/>
      <c r="H135" s="5" t="str">
        <f t="shared" si="8"/>
        <v>-</v>
      </c>
      <c r="I135" s="5" t="str">
        <f t="shared" si="9"/>
        <v>-</v>
      </c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</row>
    <row r="136" spans="1:121" ht="12.75">
      <c r="A136" s="13"/>
      <c r="B136" s="13"/>
      <c r="C136" s="8" t="str">
        <f t="shared" si="7"/>
        <v> --</v>
      </c>
      <c r="D136" s="14"/>
      <c r="E136" s="14"/>
      <c r="F136" s="14"/>
      <c r="G136" s="14"/>
      <c r="H136" s="5" t="str">
        <f t="shared" si="8"/>
        <v>-</v>
      </c>
      <c r="I136" s="5" t="str">
        <f t="shared" si="9"/>
        <v>-</v>
      </c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</row>
    <row r="137" spans="1:121" ht="12.75">
      <c r="A137" s="13"/>
      <c r="B137" s="13"/>
      <c r="C137" s="8" t="str">
        <f t="shared" si="7"/>
        <v> --</v>
      </c>
      <c r="D137" s="14"/>
      <c r="E137" s="14"/>
      <c r="F137" s="14"/>
      <c r="G137" s="14"/>
      <c r="H137" s="5" t="str">
        <f t="shared" si="8"/>
        <v>-</v>
      </c>
      <c r="I137" s="5" t="str">
        <f t="shared" si="9"/>
        <v>-</v>
      </c>
      <c r="J137" s="15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</row>
    <row r="138" spans="1:121" ht="12.75">
      <c r="A138" s="13"/>
      <c r="B138" s="13"/>
      <c r="C138" s="8" t="str">
        <f t="shared" si="7"/>
        <v> --</v>
      </c>
      <c r="D138" s="14"/>
      <c r="E138" s="14"/>
      <c r="F138" s="14"/>
      <c r="G138" s="14"/>
      <c r="H138" s="5" t="str">
        <f t="shared" si="8"/>
        <v>-</v>
      </c>
      <c r="I138" s="5" t="str">
        <f t="shared" si="9"/>
        <v>-</v>
      </c>
      <c r="J138" s="15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</row>
    <row r="139" spans="1:121" ht="12.75">
      <c r="A139" s="13"/>
      <c r="B139" s="13"/>
      <c r="C139" s="8" t="str">
        <f t="shared" si="7"/>
        <v> --</v>
      </c>
      <c r="D139" s="14"/>
      <c r="E139" s="14"/>
      <c r="F139" s="14"/>
      <c r="G139" s="14"/>
      <c r="H139" s="5" t="str">
        <f t="shared" si="8"/>
        <v>-</v>
      </c>
      <c r="I139" s="5" t="str">
        <f t="shared" si="9"/>
        <v>-</v>
      </c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</row>
    <row r="140" spans="1:121" ht="12.75">
      <c r="A140" s="13"/>
      <c r="B140" s="13"/>
      <c r="C140" s="8" t="str">
        <f t="shared" si="7"/>
        <v> --</v>
      </c>
      <c r="D140" s="14"/>
      <c r="E140" s="14"/>
      <c r="F140" s="14"/>
      <c r="G140" s="14"/>
      <c r="H140" s="5" t="str">
        <f t="shared" si="8"/>
        <v>-</v>
      </c>
      <c r="I140" s="5" t="str">
        <f t="shared" si="9"/>
        <v>-</v>
      </c>
      <c r="J140" s="1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</row>
    <row r="141" spans="1:121" ht="12.75">
      <c r="A141" s="13"/>
      <c r="B141" s="13"/>
      <c r="C141" s="8" t="str">
        <f t="shared" si="7"/>
        <v> --</v>
      </c>
      <c r="D141" s="14"/>
      <c r="E141" s="14"/>
      <c r="F141" s="14"/>
      <c r="G141" s="14"/>
      <c r="H141" s="5" t="str">
        <f t="shared" si="8"/>
        <v>-</v>
      </c>
      <c r="I141" s="5" t="str">
        <f t="shared" si="9"/>
        <v>-</v>
      </c>
      <c r="J141" s="1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</row>
    <row r="142" spans="1:121" ht="12.75">
      <c r="A142" s="13"/>
      <c r="B142" s="13"/>
      <c r="C142" s="8" t="str">
        <f t="shared" si="7"/>
        <v> --</v>
      </c>
      <c r="D142" s="14"/>
      <c r="E142" s="14"/>
      <c r="F142" s="14"/>
      <c r="G142" s="14"/>
      <c r="H142" s="5" t="str">
        <f t="shared" si="8"/>
        <v>-</v>
      </c>
      <c r="I142" s="5" t="str">
        <f t="shared" si="9"/>
        <v>-</v>
      </c>
      <c r="J142" s="1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</row>
    <row r="143" spans="1:121" ht="12.75">
      <c r="A143" s="13"/>
      <c r="B143" s="13"/>
      <c r="C143" s="8" t="str">
        <f t="shared" si="7"/>
        <v> --</v>
      </c>
      <c r="D143" s="14"/>
      <c r="E143" s="14"/>
      <c r="F143" s="14"/>
      <c r="G143" s="14"/>
      <c r="H143" s="5" t="str">
        <f t="shared" si="8"/>
        <v>-</v>
      </c>
      <c r="I143" s="5" t="str">
        <f t="shared" si="9"/>
        <v>-</v>
      </c>
      <c r="J143" s="15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</row>
    <row r="144" spans="1:121" ht="12.75">
      <c r="A144" s="13"/>
      <c r="B144" s="13"/>
      <c r="C144" s="8" t="str">
        <f t="shared" si="7"/>
        <v> --</v>
      </c>
      <c r="D144" s="14"/>
      <c r="E144" s="14"/>
      <c r="F144" s="14"/>
      <c r="G144" s="14"/>
      <c r="H144" s="5" t="str">
        <f t="shared" si="8"/>
        <v>-</v>
      </c>
      <c r="I144" s="5" t="str">
        <f t="shared" si="9"/>
        <v>-</v>
      </c>
      <c r="J144" s="15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</row>
    <row r="145" spans="1:121" ht="12.75">
      <c r="A145" s="13"/>
      <c r="B145" s="13"/>
      <c r="C145" s="8" t="str">
        <f t="shared" si="7"/>
        <v> --</v>
      </c>
      <c r="D145" s="14"/>
      <c r="E145" s="14"/>
      <c r="F145" s="14"/>
      <c r="G145" s="14"/>
      <c r="H145" s="5" t="str">
        <f t="shared" si="8"/>
        <v>-</v>
      </c>
      <c r="I145" s="5" t="str">
        <f t="shared" si="9"/>
        <v>-</v>
      </c>
      <c r="J145" s="1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</row>
    <row r="146" spans="1:121" ht="12.75">
      <c r="A146" s="13"/>
      <c r="B146" s="13"/>
      <c r="C146" s="8" t="str">
        <f t="shared" si="7"/>
        <v> --</v>
      </c>
      <c r="D146" s="14"/>
      <c r="E146" s="14"/>
      <c r="F146" s="14"/>
      <c r="G146" s="14"/>
      <c r="H146" s="5" t="str">
        <f t="shared" si="8"/>
        <v>-</v>
      </c>
      <c r="I146" s="5" t="str">
        <f t="shared" si="9"/>
        <v>-</v>
      </c>
      <c r="J146" s="15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</row>
    <row r="147" spans="1:121" ht="12.75">
      <c r="A147" s="13"/>
      <c r="B147" s="13"/>
      <c r="C147" s="8" t="str">
        <f t="shared" si="7"/>
        <v> --</v>
      </c>
      <c r="D147" s="14"/>
      <c r="E147" s="14"/>
      <c r="F147" s="14"/>
      <c r="G147" s="14"/>
      <c r="H147" s="5" t="str">
        <f t="shared" si="8"/>
        <v>-</v>
      </c>
      <c r="I147" s="5" t="str">
        <f t="shared" si="9"/>
        <v>-</v>
      </c>
      <c r="J147" s="15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</row>
    <row r="148" spans="1:121" ht="12.75">
      <c r="A148" s="13"/>
      <c r="B148" s="13"/>
      <c r="C148" s="8" t="str">
        <f t="shared" si="7"/>
        <v> --</v>
      </c>
      <c r="D148" s="14"/>
      <c r="E148" s="14"/>
      <c r="F148" s="14"/>
      <c r="G148" s="14"/>
      <c r="H148" s="5" t="str">
        <f t="shared" si="8"/>
        <v>-</v>
      </c>
      <c r="I148" s="5" t="str">
        <f t="shared" si="9"/>
        <v>-</v>
      </c>
      <c r="J148" s="15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</row>
    <row r="149" spans="1:121" ht="12.75">
      <c r="A149" s="13"/>
      <c r="B149" s="13"/>
      <c r="C149" s="8" t="str">
        <f t="shared" si="7"/>
        <v> --</v>
      </c>
      <c r="D149" s="14"/>
      <c r="E149" s="14"/>
      <c r="F149" s="14"/>
      <c r="G149" s="14"/>
      <c r="H149" s="5" t="str">
        <f t="shared" si="8"/>
        <v>-</v>
      </c>
      <c r="I149" s="5" t="str">
        <f t="shared" si="9"/>
        <v>-</v>
      </c>
      <c r="J149" s="15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</row>
    <row r="150" spans="1:121" ht="12.75">
      <c r="A150" s="13"/>
      <c r="B150" s="13"/>
      <c r="C150" s="8" t="str">
        <f t="shared" si="7"/>
        <v> --</v>
      </c>
      <c r="D150" s="14"/>
      <c r="E150" s="14"/>
      <c r="F150" s="14"/>
      <c r="G150" s="14"/>
      <c r="H150" s="5" t="str">
        <f t="shared" si="8"/>
        <v>-</v>
      </c>
      <c r="I150" s="5" t="str">
        <f t="shared" si="9"/>
        <v>-</v>
      </c>
      <c r="J150" s="15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</row>
    <row r="151" spans="1:121" ht="12.75">
      <c r="A151" s="13"/>
      <c r="B151" s="13"/>
      <c r="C151" s="8" t="str">
        <f t="shared" si="7"/>
        <v> --</v>
      </c>
      <c r="D151" s="14"/>
      <c r="E151" s="14"/>
      <c r="F151" s="14"/>
      <c r="G151" s="14"/>
      <c r="H151" s="5" t="str">
        <f t="shared" si="8"/>
        <v>-</v>
      </c>
      <c r="I151" s="5" t="str">
        <f t="shared" si="9"/>
        <v>-</v>
      </c>
      <c r="J151" s="1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</row>
    <row r="152" spans="1:121" ht="12.75">
      <c r="A152" s="13"/>
      <c r="B152" s="13"/>
      <c r="C152" s="8" t="str">
        <f t="shared" si="7"/>
        <v> --</v>
      </c>
      <c r="D152" s="14"/>
      <c r="E152" s="14"/>
      <c r="F152" s="14"/>
      <c r="G152" s="14"/>
      <c r="H152" s="5" t="str">
        <f t="shared" si="8"/>
        <v>-</v>
      </c>
      <c r="I152" s="5" t="str">
        <f t="shared" si="9"/>
        <v>-</v>
      </c>
      <c r="J152" s="15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</row>
    <row r="153" spans="1:121" ht="12.75">
      <c r="A153" s="13"/>
      <c r="B153" s="13"/>
      <c r="C153" s="8" t="str">
        <f aca="true" t="shared" si="10" ref="C153:C189">VLOOKUP(B153,VarList,2,FALSE)</f>
        <v> --</v>
      </c>
      <c r="D153" s="14"/>
      <c r="E153" s="14"/>
      <c r="F153" s="14"/>
      <c r="G153" s="14"/>
      <c r="H153" s="5" t="str">
        <f aca="true" t="shared" si="11" ref="H153:H189">VLOOKUP(G153,AgeList,2,FALSE)</f>
        <v>-</v>
      </c>
      <c r="I153" s="5" t="str">
        <f t="shared" si="9"/>
        <v>-</v>
      </c>
      <c r="J153" s="15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</row>
    <row r="154" spans="1:121" ht="12.75">
      <c r="A154" s="13"/>
      <c r="B154" s="13"/>
      <c r="C154" s="8" t="str">
        <f t="shared" si="10"/>
        <v> --</v>
      </c>
      <c r="D154" s="14"/>
      <c r="E154" s="14"/>
      <c r="F154" s="14"/>
      <c r="G154" s="14"/>
      <c r="H154" s="5" t="str">
        <f t="shared" si="11"/>
        <v>-</v>
      </c>
      <c r="I154" s="5" t="str">
        <f t="shared" si="9"/>
        <v>-</v>
      </c>
      <c r="J154" s="1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</row>
    <row r="155" spans="1:121" ht="12.75">
      <c r="A155" s="13"/>
      <c r="B155" s="13"/>
      <c r="C155" s="8" t="str">
        <f t="shared" si="10"/>
        <v> --</v>
      </c>
      <c r="D155" s="14"/>
      <c r="E155" s="14"/>
      <c r="F155" s="14"/>
      <c r="G155" s="14"/>
      <c r="H155" s="5" t="str">
        <f t="shared" si="11"/>
        <v>-</v>
      </c>
      <c r="I155" s="5" t="str">
        <f t="shared" si="9"/>
        <v>-</v>
      </c>
      <c r="J155" s="15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</row>
    <row r="156" spans="1:121" ht="12.75">
      <c r="A156" s="13"/>
      <c r="B156" s="13"/>
      <c r="C156" s="8" t="str">
        <f t="shared" si="10"/>
        <v> --</v>
      </c>
      <c r="D156" s="14"/>
      <c r="E156" s="14"/>
      <c r="F156" s="14"/>
      <c r="G156" s="14"/>
      <c r="H156" s="5" t="str">
        <f t="shared" si="11"/>
        <v>-</v>
      </c>
      <c r="I156" s="5" t="str">
        <f t="shared" si="9"/>
        <v>-</v>
      </c>
      <c r="J156" s="15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</row>
    <row r="157" spans="1:121" ht="12.75">
      <c r="A157" s="13"/>
      <c r="B157" s="13"/>
      <c r="C157" s="8" t="str">
        <f t="shared" si="10"/>
        <v> --</v>
      </c>
      <c r="D157" s="14"/>
      <c r="E157" s="14"/>
      <c r="F157" s="14"/>
      <c r="G157" s="14"/>
      <c r="H157" s="5" t="str">
        <f t="shared" si="11"/>
        <v>-</v>
      </c>
      <c r="I157" s="5" t="str">
        <f t="shared" si="9"/>
        <v>-</v>
      </c>
      <c r="J157" s="15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</row>
    <row r="158" spans="1:121" ht="12.75">
      <c r="A158" s="13"/>
      <c r="B158" s="13"/>
      <c r="C158" s="8" t="str">
        <f t="shared" si="10"/>
        <v> --</v>
      </c>
      <c r="D158" s="14"/>
      <c r="E158" s="14"/>
      <c r="F158" s="14"/>
      <c r="G158" s="14"/>
      <c r="H158" s="5" t="str">
        <f t="shared" si="11"/>
        <v>-</v>
      </c>
      <c r="I158" s="5" t="str">
        <f t="shared" si="9"/>
        <v>-</v>
      </c>
      <c r="J158" s="1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</row>
    <row r="159" spans="1:121" ht="12.75">
      <c r="A159" s="13"/>
      <c r="B159" s="13"/>
      <c r="C159" s="8" t="str">
        <f t="shared" si="10"/>
        <v> --</v>
      </c>
      <c r="D159" s="14"/>
      <c r="E159" s="14"/>
      <c r="F159" s="14"/>
      <c r="G159" s="14"/>
      <c r="H159" s="5" t="str">
        <f t="shared" si="11"/>
        <v>-</v>
      </c>
      <c r="I159" s="5" t="str">
        <f t="shared" si="9"/>
        <v>-</v>
      </c>
      <c r="J159" s="1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</row>
    <row r="160" spans="1:121" ht="12.75">
      <c r="A160" s="13"/>
      <c r="B160" s="13"/>
      <c r="C160" s="8" t="str">
        <f t="shared" si="10"/>
        <v> --</v>
      </c>
      <c r="D160" s="14"/>
      <c r="E160" s="14"/>
      <c r="F160" s="14"/>
      <c r="G160" s="14"/>
      <c r="H160" s="5" t="str">
        <f t="shared" si="11"/>
        <v>-</v>
      </c>
      <c r="I160" s="5" t="str">
        <f t="shared" si="9"/>
        <v>-</v>
      </c>
      <c r="J160" s="15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</row>
    <row r="161" spans="1:121" ht="12.75">
      <c r="A161" s="13"/>
      <c r="B161" s="13"/>
      <c r="C161" s="8" t="str">
        <f t="shared" si="10"/>
        <v> --</v>
      </c>
      <c r="D161" s="14"/>
      <c r="E161" s="14"/>
      <c r="F161" s="14"/>
      <c r="G161" s="14"/>
      <c r="H161" s="5" t="str">
        <f t="shared" si="11"/>
        <v>-</v>
      </c>
      <c r="I161" s="5" t="str">
        <f t="shared" si="9"/>
        <v>-</v>
      </c>
      <c r="J161" s="15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</row>
    <row r="162" spans="1:121" ht="12.75">
      <c r="A162" s="13"/>
      <c r="B162" s="13"/>
      <c r="C162" s="8" t="str">
        <f t="shared" si="10"/>
        <v> --</v>
      </c>
      <c r="D162" s="14"/>
      <c r="E162" s="14"/>
      <c r="F162" s="14"/>
      <c r="G162" s="14"/>
      <c r="H162" s="5" t="str">
        <f t="shared" si="11"/>
        <v>-</v>
      </c>
      <c r="I162" s="5" t="str">
        <f t="shared" si="9"/>
        <v>-</v>
      </c>
      <c r="J162" s="15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</row>
    <row r="163" spans="1:121" ht="12.75">
      <c r="A163" s="13"/>
      <c r="B163" s="13"/>
      <c r="C163" s="8" t="str">
        <f t="shared" si="10"/>
        <v> --</v>
      </c>
      <c r="D163" s="14"/>
      <c r="E163" s="14"/>
      <c r="F163" s="14"/>
      <c r="G163" s="14"/>
      <c r="H163" s="5" t="str">
        <f t="shared" si="11"/>
        <v>-</v>
      </c>
      <c r="I163" s="5" t="str">
        <f t="shared" si="9"/>
        <v>-</v>
      </c>
      <c r="J163" s="15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</row>
    <row r="164" spans="1:121" ht="12.75">
      <c r="A164" s="13"/>
      <c r="B164" s="13"/>
      <c r="C164" s="8" t="str">
        <f t="shared" si="10"/>
        <v> --</v>
      </c>
      <c r="D164" s="14"/>
      <c r="E164" s="14"/>
      <c r="F164" s="14"/>
      <c r="G164" s="14"/>
      <c r="H164" s="5" t="str">
        <f t="shared" si="11"/>
        <v>-</v>
      </c>
      <c r="I164" s="5" t="str">
        <f t="shared" si="9"/>
        <v>-</v>
      </c>
      <c r="J164" s="15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</row>
    <row r="165" spans="1:121" ht="12.75">
      <c r="A165" s="13"/>
      <c r="B165" s="13"/>
      <c r="C165" s="8" t="str">
        <f t="shared" si="10"/>
        <v> --</v>
      </c>
      <c r="D165" s="14"/>
      <c r="E165" s="14"/>
      <c r="F165" s="14"/>
      <c r="G165" s="14"/>
      <c r="H165" s="5" t="str">
        <f t="shared" si="11"/>
        <v>-</v>
      </c>
      <c r="I165" s="5" t="str">
        <f t="shared" si="9"/>
        <v>-</v>
      </c>
      <c r="J165" s="15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</row>
    <row r="166" spans="1:121" ht="12.75">
      <c r="A166" s="13"/>
      <c r="B166" s="13"/>
      <c r="C166" s="8" t="str">
        <f t="shared" si="10"/>
        <v> --</v>
      </c>
      <c r="D166" s="14"/>
      <c r="E166" s="14"/>
      <c r="F166" s="14"/>
      <c r="G166" s="14"/>
      <c r="H166" s="5" t="str">
        <f t="shared" si="11"/>
        <v>-</v>
      </c>
      <c r="I166" s="5" t="str">
        <f t="shared" si="9"/>
        <v>-</v>
      </c>
      <c r="J166" s="15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</row>
    <row r="167" spans="1:121" ht="12.75">
      <c r="A167" s="13"/>
      <c r="B167" s="13"/>
      <c r="C167" s="8" t="str">
        <f t="shared" si="10"/>
        <v> --</v>
      </c>
      <c r="D167" s="14"/>
      <c r="E167" s="14"/>
      <c r="F167" s="14"/>
      <c r="G167" s="14"/>
      <c r="H167" s="5" t="str">
        <f t="shared" si="11"/>
        <v>-</v>
      </c>
      <c r="I167" s="5" t="str">
        <f t="shared" si="9"/>
        <v>-</v>
      </c>
      <c r="J167" s="15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</row>
    <row r="168" spans="1:121" ht="12.75">
      <c r="A168" s="13"/>
      <c r="B168" s="13"/>
      <c r="C168" s="8" t="str">
        <f t="shared" si="10"/>
        <v> --</v>
      </c>
      <c r="D168" s="14"/>
      <c r="E168" s="14"/>
      <c r="F168" s="14"/>
      <c r="G168" s="14"/>
      <c r="H168" s="5" t="str">
        <f t="shared" si="11"/>
        <v>-</v>
      </c>
      <c r="I168" s="5" t="str">
        <f t="shared" si="9"/>
        <v>-</v>
      </c>
      <c r="J168" s="15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</row>
    <row r="169" spans="1:121" ht="12.75">
      <c r="A169" s="13"/>
      <c r="B169" s="13"/>
      <c r="C169" s="8" t="str">
        <f t="shared" si="10"/>
        <v> --</v>
      </c>
      <c r="D169" s="14"/>
      <c r="E169" s="14"/>
      <c r="F169" s="14"/>
      <c r="G169" s="14"/>
      <c r="H169" s="5" t="str">
        <f t="shared" si="11"/>
        <v>-</v>
      </c>
      <c r="I169" s="5" t="str">
        <f t="shared" si="9"/>
        <v>-</v>
      </c>
      <c r="J169" s="15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</row>
    <row r="170" spans="1:121" ht="12.75">
      <c r="A170" s="13"/>
      <c r="B170" s="13"/>
      <c r="C170" s="8" t="str">
        <f t="shared" si="10"/>
        <v> --</v>
      </c>
      <c r="D170" s="14"/>
      <c r="E170" s="14"/>
      <c r="F170" s="14"/>
      <c r="G170" s="14"/>
      <c r="H170" s="5" t="str">
        <f t="shared" si="11"/>
        <v>-</v>
      </c>
      <c r="I170" s="5" t="str">
        <f t="shared" si="9"/>
        <v>-</v>
      </c>
      <c r="J170" s="15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</row>
    <row r="171" spans="1:121" ht="12.75">
      <c r="A171" s="13"/>
      <c r="B171" s="13"/>
      <c r="C171" s="8" t="str">
        <f t="shared" si="10"/>
        <v> --</v>
      </c>
      <c r="D171" s="14"/>
      <c r="E171" s="14"/>
      <c r="F171" s="14"/>
      <c r="G171" s="14"/>
      <c r="H171" s="5" t="str">
        <f t="shared" si="11"/>
        <v>-</v>
      </c>
      <c r="I171" s="5" t="str">
        <f t="shared" si="9"/>
        <v>-</v>
      </c>
      <c r="J171" s="15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</row>
    <row r="172" spans="1:121" ht="12.75">
      <c r="A172" s="13"/>
      <c r="B172" s="13"/>
      <c r="C172" s="8" t="str">
        <f t="shared" si="10"/>
        <v> --</v>
      </c>
      <c r="D172" s="14"/>
      <c r="E172" s="14"/>
      <c r="F172" s="14"/>
      <c r="G172" s="14"/>
      <c r="H172" s="5" t="str">
        <f t="shared" si="11"/>
        <v>-</v>
      </c>
      <c r="I172" s="5" t="str">
        <f t="shared" si="9"/>
        <v>-</v>
      </c>
      <c r="J172" s="15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</row>
    <row r="173" spans="1:121" ht="12.75">
      <c r="A173" s="13"/>
      <c r="B173" s="13"/>
      <c r="C173" s="8" t="str">
        <f t="shared" si="10"/>
        <v> --</v>
      </c>
      <c r="D173" s="14"/>
      <c r="E173" s="14"/>
      <c r="F173" s="14"/>
      <c r="G173" s="14"/>
      <c r="H173" s="5" t="str">
        <f t="shared" si="11"/>
        <v>-</v>
      </c>
      <c r="I173" s="5" t="str">
        <f t="shared" si="9"/>
        <v>-</v>
      </c>
      <c r="J173" s="15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</row>
    <row r="174" spans="1:121" ht="12.75">
      <c r="A174" s="13"/>
      <c r="B174" s="13"/>
      <c r="C174" s="8" t="str">
        <f t="shared" si="10"/>
        <v> --</v>
      </c>
      <c r="D174" s="14"/>
      <c r="E174" s="14"/>
      <c r="F174" s="14"/>
      <c r="G174" s="14"/>
      <c r="H174" s="5" t="str">
        <f t="shared" si="11"/>
        <v>-</v>
      </c>
      <c r="I174" s="5" t="str">
        <f t="shared" si="9"/>
        <v>-</v>
      </c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</row>
    <row r="175" spans="1:121" ht="12.75">
      <c r="A175" s="13"/>
      <c r="B175" s="13"/>
      <c r="C175" s="8" t="str">
        <f t="shared" si="10"/>
        <v> --</v>
      </c>
      <c r="D175" s="14"/>
      <c r="E175" s="14"/>
      <c r="F175" s="14"/>
      <c r="G175" s="14"/>
      <c r="H175" s="5" t="str">
        <f t="shared" si="11"/>
        <v>-</v>
      </c>
      <c r="I175" s="5" t="str">
        <f t="shared" si="9"/>
        <v>-</v>
      </c>
      <c r="J175" s="15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</row>
    <row r="176" spans="1:121" ht="12.75">
      <c r="A176" s="13"/>
      <c r="B176" s="13"/>
      <c r="C176" s="8" t="str">
        <f t="shared" si="10"/>
        <v> --</v>
      </c>
      <c r="D176" s="14"/>
      <c r="E176" s="14"/>
      <c r="F176" s="14"/>
      <c r="G176" s="14"/>
      <c r="H176" s="5" t="str">
        <f t="shared" si="11"/>
        <v>-</v>
      </c>
      <c r="I176" s="5" t="str">
        <f t="shared" si="9"/>
        <v>-</v>
      </c>
      <c r="J176" s="15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</row>
    <row r="177" spans="1:121" ht="12.75">
      <c r="A177" s="13"/>
      <c r="B177" s="13"/>
      <c r="C177" s="8" t="str">
        <f t="shared" si="10"/>
        <v> --</v>
      </c>
      <c r="D177" s="14"/>
      <c r="E177" s="14"/>
      <c r="F177" s="14"/>
      <c r="G177" s="14"/>
      <c r="H177" s="5" t="str">
        <f t="shared" si="11"/>
        <v>-</v>
      </c>
      <c r="I177" s="5" t="str">
        <f t="shared" si="9"/>
        <v>-</v>
      </c>
      <c r="J177" s="15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</row>
    <row r="178" spans="1:121" ht="12.75">
      <c r="A178" s="13"/>
      <c r="B178" s="13"/>
      <c r="C178" s="8" t="str">
        <f t="shared" si="10"/>
        <v> --</v>
      </c>
      <c r="D178" s="14"/>
      <c r="E178" s="14"/>
      <c r="F178" s="14"/>
      <c r="G178" s="14"/>
      <c r="H178" s="5" t="str">
        <f t="shared" si="11"/>
        <v>-</v>
      </c>
      <c r="I178" s="5" t="str">
        <f t="shared" si="9"/>
        <v>-</v>
      </c>
      <c r="J178" s="15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</row>
    <row r="179" spans="1:121" ht="12.75">
      <c r="A179" s="13"/>
      <c r="B179" s="13"/>
      <c r="C179" s="8" t="str">
        <f t="shared" si="10"/>
        <v> --</v>
      </c>
      <c r="D179" s="14"/>
      <c r="E179" s="14"/>
      <c r="F179" s="14"/>
      <c r="G179" s="14"/>
      <c r="H179" s="5" t="str">
        <f t="shared" si="11"/>
        <v>-</v>
      </c>
      <c r="I179" s="5" t="str">
        <f t="shared" si="9"/>
        <v>-</v>
      </c>
      <c r="J179" s="15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</row>
    <row r="180" spans="1:121" ht="12.75">
      <c r="A180" s="13"/>
      <c r="B180" s="13"/>
      <c r="C180" s="8" t="str">
        <f t="shared" si="10"/>
        <v> --</v>
      </c>
      <c r="D180" s="14"/>
      <c r="E180" s="14"/>
      <c r="F180" s="14"/>
      <c r="G180" s="14"/>
      <c r="H180" s="5" t="str">
        <f t="shared" si="11"/>
        <v>-</v>
      </c>
      <c r="I180" s="5" t="str">
        <f t="shared" si="9"/>
        <v>-</v>
      </c>
      <c r="J180" s="15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</row>
    <row r="181" spans="1:121" ht="12.75">
      <c r="A181" s="13"/>
      <c r="B181" s="13"/>
      <c r="C181" s="8" t="str">
        <f t="shared" si="10"/>
        <v> --</v>
      </c>
      <c r="D181" s="14"/>
      <c r="E181" s="14"/>
      <c r="F181" s="14"/>
      <c r="G181" s="14"/>
      <c r="H181" s="5" t="str">
        <f t="shared" si="11"/>
        <v>-</v>
      </c>
      <c r="I181" s="5" t="str">
        <f t="shared" si="9"/>
        <v>-</v>
      </c>
      <c r="J181" s="15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</row>
    <row r="182" spans="1:121" ht="12.75">
      <c r="A182" s="13"/>
      <c r="B182" s="13"/>
      <c r="C182" s="8" t="str">
        <f t="shared" si="10"/>
        <v> --</v>
      </c>
      <c r="D182" s="14"/>
      <c r="E182" s="14"/>
      <c r="F182" s="14"/>
      <c r="G182" s="14"/>
      <c r="H182" s="5" t="str">
        <f t="shared" si="11"/>
        <v>-</v>
      </c>
      <c r="I182" s="5" t="str">
        <f t="shared" si="9"/>
        <v>-</v>
      </c>
      <c r="J182" s="15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</row>
    <row r="183" spans="1:121" ht="12.75">
      <c r="A183" s="13"/>
      <c r="B183" s="13"/>
      <c r="C183" s="8" t="str">
        <f t="shared" si="10"/>
        <v> --</v>
      </c>
      <c r="D183" s="14"/>
      <c r="E183" s="14"/>
      <c r="F183" s="14"/>
      <c r="G183" s="14"/>
      <c r="H183" s="5" t="str">
        <f t="shared" si="11"/>
        <v>-</v>
      </c>
      <c r="I183" s="5" t="str">
        <f t="shared" si="9"/>
        <v>-</v>
      </c>
      <c r="J183" s="15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</row>
    <row r="184" spans="1:121" ht="12.75">
      <c r="A184" s="13"/>
      <c r="B184" s="13"/>
      <c r="C184" s="8" t="str">
        <f t="shared" si="10"/>
        <v> --</v>
      </c>
      <c r="D184" s="14"/>
      <c r="E184" s="14"/>
      <c r="F184" s="14"/>
      <c r="G184" s="14"/>
      <c r="H184" s="5" t="str">
        <f t="shared" si="11"/>
        <v>-</v>
      </c>
      <c r="I184" s="5" t="str">
        <f t="shared" si="9"/>
        <v>-</v>
      </c>
      <c r="J184" s="15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</row>
    <row r="185" spans="1:121" ht="12.75">
      <c r="A185" s="13"/>
      <c r="B185" s="13"/>
      <c r="C185" s="8" t="str">
        <f t="shared" si="10"/>
        <v> --</v>
      </c>
      <c r="D185" s="14"/>
      <c r="E185" s="14"/>
      <c r="F185" s="14"/>
      <c r="G185" s="14"/>
      <c r="H185" s="5" t="str">
        <f t="shared" si="11"/>
        <v>-</v>
      </c>
      <c r="I185" s="5" t="str">
        <f aca="true" t="shared" si="12" ref="I185:I216">VLOOKUP(G185,AgeList,3,FALSE)</f>
        <v>-</v>
      </c>
      <c r="J185" s="15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</row>
    <row r="186" spans="1:121" ht="12.75">
      <c r="A186" s="13"/>
      <c r="B186" s="13"/>
      <c r="C186" s="8" t="str">
        <f t="shared" si="10"/>
        <v> --</v>
      </c>
      <c r="D186" s="14"/>
      <c r="E186" s="14"/>
      <c r="F186" s="14"/>
      <c r="G186" s="14"/>
      <c r="H186" s="5" t="str">
        <f t="shared" si="11"/>
        <v>-</v>
      </c>
      <c r="I186" s="5" t="str">
        <f t="shared" si="12"/>
        <v>-</v>
      </c>
      <c r="J186" s="15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</row>
    <row r="187" spans="1:121" ht="12.75">
      <c r="A187" s="13"/>
      <c r="B187" s="13"/>
      <c r="C187" s="8" t="str">
        <f t="shared" si="10"/>
        <v> --</v>
      </c>
      <c r="D187" s="14"/>
      <c r="E187" s="14"/>
      <c r="F187" s="14"/>
      <c r="G187" s="14"/>
      <c r="H187" s="5" t="str">
        <f t="shared" si="11"/>
        <v>-</v>
      </c>
      <c r="I187" s="5" t="str">
        <f t="shared" si="12"/>
        <v>-</v>
      </c>
      <c r="J187" s="15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</row>
    <row r="188" spans="1:121" ht="12.75">
      <c r="A188" s="13"/>
      <c r="B188" s="13"/>
      <c r="C188" s="8" t="str">
        <f t="shared" si="10"/>
        <v> --</v>
      </c>
      <c r="D188" s="14"/>
      <c r="E188" s="14"/>
      <c r="F188" s="14"/>
      <c r="G188" s="14"/>
      <c r="H188" s="5" t="str">
        <f t="shared" si="11"/>
        <v>-</v>
      </c>
      <c r="I188" s="5" t="str">
        <f t="shared" si="12"/>
        <v>-</v>
      </c>
      <c r="J188" s="15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</row>
    <row r="189" spans="1:121" ht="12.75">
      <c r="A189" s="13"/>
      <c r="B189" s="13"/>
      <c r="C189" s="8" t="str">
        <f t="shared" si="10"/>
        <v> --</v>
      </c>
      <c r="D189" s="14"/>
      <c r="E189" s="14"/>
      <c r="F189" s="14"/>
      <c r="G189" s="14"/>
      <c r="H189" s="5" t="str">
        <f t="shared" si="11"/>
        <v>-</v>
      </c>
      <c r="I189" s="5" t="str">
        <f t="shared" si="12"/>
        <v>-</v>
      </c>
      <c r="J189" s="15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</row>
    <row r="190" spans="1:121" ht="12.75">
      <c r="A190" s="13"/>
      <c r="B190" s="13"/>
      <c r="C190" s="8" t="str">
        <f t="shared" si="0"/>
        <v> --</v>
      </c>
      <c r="D190" s="14"/>
      <c r="E190" s="14"/>
      <c r="F190" s="14"/>
      <c r="G190" s="14"/>
      <c r="H190" s="5" t="str">
        <f t="shared" si="1"/>
        <v>-</v>
      </c>
      <c r="I190" s="5" t="str">
        <f t="shared" si="12"/>
        <v>-</v>
      </c>
      <c r="J190" s="15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</row>
    <row r="191" spans="1:121" ht="12.75">
      <c r="A191" s="13"/>
      <c r="B191" s="13"/>
      <c r="C191" s="8" t="str">
        <f t="shared" si="0"/>
        <v> --</v>
      </c>
      <c r="D191" s="14"/>
      <c r="E191" s="14"/>
      <c r="F191" s="14"/>
      <c r="G191" s="14"/>
      <c r="H191" s="5" t="str">
        <f t="shared" si="1"/>
        <v>-</v>
      </c>
      <c r="I191" s="5" t="str">
        <f t="shared" si="12"/>
        <v>-</v>
      </c>
      <c r="J191" s="15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</row>
    <row r="192" spans="1:121" ht="12.75">
      <c r="A192" s="13"/>
      <c r="B192" s="13"/>
      <c r="C192" s="8" t="str">
        <f t="shared" si="0"/>
        <v> --</v>
      </c>
      <c r="D192" s="14"/>
      <c r="E192" s="14"/>
      <c r="F192" s="14"/>
      <c r="G192" s="14"/>
      <c r="H192" s="5" t="str">
        <f t="shared" si="1"/>
        <v>-</v>
      </c>
      <c r="I192" s="5" t="str">
        <f t="shared" si="12"/>
        <v>-</v>
      </c>
      <c r="J192" s="15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</row>
    <row r="193" spans="1:121" ht="12.75">
      <c r="A193" s="13"/>
      <c r="B193" s="13"/>
      <c r="C193" s="8" t="str">
        <f t="shared" si="0"/>
        <v> --</v>
      </c>
      <c r="D193" s="14"/>
      <c r="E193" s="14"/>
      <c r="F193" s="14"/>
      <c r="G193" s="14"/>
      <c r="H193" s="5" t="str">
        <f t="shared" si="1"/>
        <v>-</v>
      </c>
      <c r="I193" s="5" t="str">
        <f t="shared" si="12"/>
        <v>-</v>
      </c>
      <c r="J193" s="15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</row>
    <row r="194" spans="1:121" ht="12.75">
      <c r="A194" s="13"/>
      <c r="B194" s="13"/>
      <c r="C194" s="8" t="str">
        <f t="shared" si="0"/>
        <v> --</v>
      </c>
      <c r="D194" s="14"/>
      <c r="E194" s="14"/>
      <c r="F194" s="14"/>
      <c r="G194" s="14"/>
      <c r="H194" s="5" t="str">
        <f t="shared" si="1"/>
        <v>-</v>
      </c>
      <c r="I194" s="5" t="str">
        <f t="shared" si="12"/>
        <v>-</v>
      </c>
      <c r="J194" s="15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</row>
    <row r="195" spans="1:121" ht="12.75">
      <c r="A195" s="13"/>
      <c r="B195" s="13"/>
      <c r="C195" s="8" t="str">
        <f t="shared" si="0"/>
        <v> --</v>
      </c>
      <c r="D195" s="14"/>
      <c r="E195" s="14"/>
      <c r="F195" s="14"/>
      <c r="G195" s="14"/>
      <c r="H195" s="5" t="str">
        <f t="shared" si="1"/>
        <v>-</v>
      </c>
      <c r="I195" s="5" t="str">
        <f t="shared" si="12"/>
        <v>-</v>
      </c>
      <c r="J195" s="15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</row>
    <row r="196" spans="1:121" ht="12.75">
      <c r="A196" s="13"/>
      <c r="B196" s="13"/>
      <c r="C196" s="8" t="str">
        <f t="shared" si="0"/>
        <v> --</v>
      </c>
      <c r="D196" s="14"/>
      <c r="E196" s="14"/>
      <c r="F196" s="14"/>
      <c r="G196" s="14"/>
      <c r="H196" s="5" t="str">
        <f t="shared" si="1"/>
        <v>-</v>
      </c>
      <c r="I196" s="5" t="str">
        <f t="shared" si="12"/>
        <v>-</v>
      </c>
      <c r="J196" s="15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</row>
    <row r="197" spans="1:121" ht="12.75">
      <c r="A197" s="13"/>
      <c r="B197" s="13"/>
      <c r="C197" s="8" t="str">
        <f t="shared" si="0"/>
        <v> --</v>
      </c>
      <c r="D197" s="14"/>
      <c r="E197" s="14"/>
      <c r="F197" s="14"/>
      <c r="G197" s="14"/>
      <c r="H197" s="5" t="str">
        <f t="shared" si="1"/>
        <v>-</v>
      </c>
      <c r="I197" s="5" t="str">
        <f t="shared" si="12"/>
        <v>-</v>
      </c>
      <c r="J197" s="15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</row>
    <row r="198" spans="1:121" ht="12.75">
      <c r="A198" s="13"/>
      <c r="B198" s="13"/>
      <c r="C198" s="8" t="str">
        <f t="shared" si="0"/>
        <v> --</v>
      </c>
      <c r="D198" s="14"/>
      <c r="E198" s="14"/>
      <c r="F198" s="14"/>
      <c r="G198" s="14"/>
      <c r="H198" s="5" t="str">
        <f t="shared" si="1"/>
        <v>-</v>
      </c>
      <c r="I198" s="5" t="str">
        <f t="shared" si="12"/>
        <v>-</v>
      </c>
      <c r="J198" s="15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</row>
    <row r="199" spans="1:121" ht="12.75">
      <c r="A199" s="13"/>
      <c r="B199" s="13"/>
      <c r="C199" s="8" t="str">
        <f t="shared" si="0"/>
        <v> --</v>
      </c>
      <c r="D199" s="14"/>
      <c r="E199" s="14"/>
      <c r="F199" s="14"/>
      <c r="G199" s="14"/>
      <c r="H199" s="5" t="str">
        <f t="shared" si="1"/>
        <v>-</v>
      </c>
      <c r="I199" s="5" t="str">
        <f t="shared" si="12"/>
        <v>-</v>
      </c>
      <c r="J199" s="15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</row>
    <row r="200" spans="1:121" ht="12.75">
      <c r="A200" s="13"/>
      <c r="B200" s="13"/>
      <c r="C200" s="8" t="str">
        <f t="shared" si="0"/>
        <v> --</v>
      </c>
      <c r="D200" s="14"/>
      <c r="E200" s="14"/>
      <c r="F200" s="14"/>
      <c r="G200" s="14"/>
      <c r="H200" s="5" t="str">
        <f t="shared" si="1"/>
        <v>-</v>
      </c>
      <c r="I200" s="5" t="str">
        <f t="shared" si="12"/>
        <v>-</v>
      </c>
      <c r="J200" s="15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</row>
    <row r="201" spans="1:121" ht="12.75">
      <c r="A201" s="13"/>
      <c r="B201" s="13"/>
      <c r="C201" s="8" t="str">
        <f t="shared" si="0"/>
        <v> --</v>
      </c>
      <c r="D201" s="14"/>
      <c r="E201" s="14"/>
      <c r="F201" s="14"/>
      <c r="G201" s="14"/>
      <c r="H201" s="5" t="str">
        <f t="shared" si="1"/>
        <v>-</v>
      </c>
      <c r="I201" s="5" t="str">
        <f t="shared" si="12"/>
        <v>-</v>
      </c>
      <c r="J201" s="15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</row>
    <row r="202" spans="1:121" ht="12.75">
      <c r="A202" s="13"/>
      <c r="B202" s="13"/>
      <c r="C202" s="8" t="str">
        <f t="shared" si="0"/>
        <v> --</v>
      </c>
      <c r="D202" s="14"/>
      <c r="E202" s="14"/>
      <c r="F202" s="14"/>
      <c r="G202" s="14"/>
      <c r="H202" s="5" t="str">
        <f t="shared" si="1"/>
        <v>-</v>
      </c>
      <c r="I202" s="5" t="str">
        <f t="shared" si="12"/>
        <v>-</v>
      </c>
      <c r="J202" s="15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</row>
    <row r="203" spans="1:121" ht="12.75">
      <c r="A203" s="13"/>
      <c r="B203" s="13"/>
      <c r="C203" s="8" t="str">
        <f t="shared" si="0"/>
        <v> --</v>
      </c>
      <c r="D203" s="14"/>
      <c r="E203" s="14"/>
      <c r="F203" s="14"/>
      <c r="G203" s="14"/>
      <c r="H203" s="5" t="str">
        <f t="shared" si="1"/>
        <v>-</v>
      </c>
      <c r="I203" s="5" t="str">
        <f t="shared" si="12"/>
        <v>-</v>
      </c>
      <c r="J203" s="15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</row>
    <row r="204" spans="1:121" ht="12.75">
      <c r="A204" s="13"/>
      <c r="B204" s="13"/>
      <c r="C204" s="8" t="str">
        <f t="shared" si="0"/>
        <v> --</v>
      </c>
      <c r="D204" s="14"/>
      <c r="E204" s="14"/>
      <c r="F204" s="14"/>
      <c r="G204" s="14"/>
      <c r="H204" s="5" t="str">
        <f t="shared" si="1"/>
        <v>-</v>
      </c>
      <c r="I204" s="5" t="str">
        <f t="shared" si="12"/>
        <v>-</v>
      </c>
      <c r="J204" s="15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</row>
    <row r="205" spans="1:121" ht="12.75">
      <c r="A205" s="13"/>
      <c r="B205" s="13"/>
      <c r="C205" s="8" t="str">
        <f t="shared" si="0"/>
        <v> --</v>
      </c>
      <c r="D205" s="14"/>
      <c r="E205" s="14"/>
      <c r="F205" s="14"/>
      <c r="G205" s="14"/>
      <c r="H205" s="5" t="str">
        <f t="shared" si="1"/>
        <v>-</v>
      </c>
      <c r="I205" s="5" t="str">
        <f t="shared" si="12"/>
        <v>-</v>
      </c>
      <c r="J205" s="15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</row>
    <row r="206" spans="1:121" ht="12.75">
      <c r="A206" s="13"/>
      <c r="B206" s="13"/>
      <c r="C206" s="8" t="str">
        <f t="shared" si="0"/>
        <v> --</v>
      </c>
      <c r="D206" s="14"/>
      <c r="E206" s="14"/>
      <c r="F206" s="14"/>
      <c r="G206" s="14"/>
      <c r="H206" s="5" t="str">
        <f t="shared" si="1"/>
        <v>-</v>
      </c>
      <c r="I206" s="5" t="str">
        <f t="shared" si="12"/>
        <v>-</v>
      </c>
      <c r="J206" s="15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</row>
    <row r="207" spans="1:121" ht="12.75">
      <c r="A207" s="13"/>
      <c r="B207" s="13"/>
      <c r="C207" s="8" t="str">
        <f t="shared" si="0"/>
        <v> --</v>
      </c>
      <c r="D207" s="14"/>
      <c r="E207" s="14"/>
      <c r="F207" s="14"/>
      <c r="G207" s="14"/>
      <c r="H207" s="5" t="str">
        <f t="shared" si="1"/>
        <v>-</v>
      </c>
      <c r="I207" s="5" t="str">
        <f t="shared" si="12"/>
        <v>-</v>
      </c>
      <c r="J207" s="15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</row>
    <row r="208" spans="1:121" ht="12.75">
      <c r="A208" s="13"/>
      <c r="B208" s="13"/>
      <c r="C208" s="8" t="str">
        <f t="shared" si="0"/>
        <v> --</v>
      </c>
      <c r="D208" s="14"/>
      <c r="E208" s="14"/>
      <c r="F208" s="14"/>
      <c r="G208" s="14"/>
      <c r="H208" s="5" t="str">
        <f t="shared" si="1"/>
        <v>-</v>
      </c>
      <c r="I208" s="5" t="str">
        <f t="shared" si="12"/>
        <v>-</v>
      </c>
      <c r="J208" s="15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</row>
    <row r="209" spans="1:121" ht="12.75">
      <c r="A209" s="13"/>
      <c r="B209" s="13"/>
      <c r="C209" s="8" t="str">
        <f t="shared" si="0"/>
        <v> --</v>
      </c>
      <c r="D209" s="14"/>
      <c r="E209" s="14"/>
      <c r="F209" s="14"/>
      <c r="G209" s="14"/>
      <c r="H209" s="5" t="str">
        <f t="shared" si="1"/>
        <v>-</v>
      </c>
      <c r="I209" s="5" t="str">
        <f t="shared" si="12"/>
        <v>-</v>
      </c>
      <c r="J209" s="15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</row>
    <row r="210" spans="1:121" ht="12.75">
      <c r="A210" s="13"/>
      <c r="B210" s="13"/>
      <c r="C210" s="8" t="str">
        <f t="shared" si="0"/>
        <v> --</v>
      </c>
      <c r="D210" s="14"/>
      <c r="E210" s="14"/>
      <c r="F210" s="14"/>
      <c r="G210" s="14"/>
      <c r="H210" s="5" t="str">
        <f t="shared" si="1"/>
        <v>-</v>
      </c>
      <c r="I210" s="5" t="str">
        <f t="shared" si="12"/>
        <v>-</v>
      </c>
      <c r="J210" s="15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</row>
    <row r="211" spans="1:121" ht="12.75">
      <c r="A211" s="13"/>
      <c r="B211" s="13"/>
      <c r="C211" s="8" t="str">
        <f t="shared" si="0"/>
        <v> --</v>
      </c>
      <c r="D211" s="14"/>
      <c r="E211" s="14"/>
      <c r="F211" s="14"/>
      <c r="G211" s="14"/>
      <c r="H211" s="5" t="str">
        <f t="shared" si="1"/>
        <v>-</v>
      </c>
      <c r="I211" s="5" t="str">
        <f t="shared" si="12"/>
        <v>-</v>
      </c>
      <c r="J211" s="15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</row>
    <row r="212" spans="1:121" ht="12.75">
      <c r="A212" s="13"/>
      <c r="B212" s="13"/>
      <c r="C212" s="8" t="str">
        <f t="shared" si="0"/>
        <v> --</v>
      </c>
      <c r="D212" s="14"/>
      <c r="E212" s="14"/>
      <c r="F212" s="14"/>
      <c r="G212" s="14"/>
      <c r="H212" s="5" t="str">
        <f t="shared" si="1"/>
        <v>-</v>
      </c>
      <c r="I212" s="5" t="str">
        <f t="shared" si="12"/>
        <v>-</v>
      </c>
      <c r="J212" s="15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</row>
    <row r="213" spans="1:121" ht="12.75">
      <c r="A213" s="13"/>
      <c r="B213" s="13"/>
      <c r="C213" s="8" t="str">
        <f t="shared" si="0"/>
        <v> --</v>
      </c>
      <c r="D213" s="14"/>
      <c r="E213" s="14"/>
      <c r="F213" s="14"/>
      <c r="G213" s="14"/>
      <c r="H213" s="5" t="str">
        <f t="shared" si="1"/>
        <v>-</v>
      </c>
      <c r="I213" s="5" t="str">
        <f t="shared" si="12"/>
        <v>-</v>
      </c>
      <c r="J213" s="15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</row>
    <row r="214" spans="1:121" ht="12.75">
      <c r="A214" s="13"/>
      <c r="B214" s="13"/>
      <c r="C214" s="8" t="str">
        <f t="shared" si="0"/>
        <v> --</v>
      </c>
      <c r="D214" s="14"/>
      <c r="E214" s="14"/>
      <c r="F214" s="14"/>
      <c r="G214" s="14"/>
      <c r="H214" s="5" t="str">
        <f t="shared" si="1"/>
        <v>-</v>
      </c>
      <c r="I214" s="5" t="str">
        <f t="shared" si="12"/>
        <v>-</v>
      </c>
      <c r="J214" s="15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</row>
    <row r="215" spans="1:121" ht="12.75">
      <c r="A215" s="13"/>
      <c r="B215" s="13"/>
      <c r="C215" s="8" t="str">
        <f t="shared" si="0"/>
        <v> --</v>
      </c>
      <c r="D215" s="14"/>
      <c r="E215" s="14"/>
      <c r="F215" s="14"/>
      <c r="G215" s="14"/>
      <c r="H215" s="5" t="str">
        <f t="shared" si="1"/>
        <v>-</v>
      </c>
      <c r="I215" s="5" t="str">
        <f t="shared" si="12"/>
        <v>-</v>
      </c>
      <c r="J215" s="15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</row>
    <row r="216" spans="1:121" ht="12.75">
      <c r="A216" s="13"/>
      <c r="B216" s="13"/>
      <c r="C216" s="8" t="str">
        <f t="shared" si="0"/>
        <v> --</v>
      </c>
      <c r="D216" s="14"/>
      <c r="E216" s="14"/>
      <c r="F216" s="14"/>
      <c r="G216" s="14"/>
      <c r="H216" s="5" t="str">
        <f t="shared" si="1"/>
        <v>-</v>
      </c>
      <c r="I216" s="5" t="str">
        <f t="shared" si="12"/>
        <v>-</v>
      </c>
      <c r="J216" s="15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</row>
    <row r="217" spans="1:121" ht="12.75">
      <c r="A217" s="13"/>
      <c r="B217" s="13"/>
      <c r="C217" s="8" t="str">
        <f t="shared" si="0"/>
        <v> --</v>
      </c>
      <c r="D217" s="14"/>
      <c r="E217" s="14"/>
      <c r="F217" s="14"/>
      <c r="G217" s="14"/>
      <c r="H217" s="5" t="str">
        <f t="shared" si="1"/>
        <v>-</v>
      </c>
      <c r="I217" s="5" t="str">
        <f aca="true" t="shared" si="13" ref="I217:I252">VLOOKUP(G217,AgeList,3,FALSE)</f>
        <v>-</v>
      </c>
      <c r="J217" s="15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</row>
    <row r="218" spans="1:121" ht="12.75">
      <c r="A218" s="13"/>
      <c r="B218" s="13"/>
      <c r="C218" s="8" t="str">
        <f t="shared" si="0"/>
        <v> --</v>
      </c>
      <c r="D218" s="14"/>
      <c r="E218" s="14"/>
      <c r="F218" s="14"/>
      <c r="G218" s="14"/>
      <c r="H218" s="5" t="str">
        <f t="shared" si="1"/>
        <v>-</v>
      </c>
      <c r="I218" s="5" t="str">
        <f t="shared" si="13"/>
        <v>-</v>
      </c>
      <c r="J218" s="15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</row>
    <row r="219" spans="1:121" ht="12.75">
      <c r="A219" s="13"/>
      <c r="B219" s="13"/>
      <c r="C219" s="8" t="str">
        <f t="shared" si="0"/>
        <v> --</v>
      </c>
      <c r="D219" s="14"/>
      <c r="E219" s="14"/>
      <c r="F219" s="14"/>
      <c r="G219" s="14"/>
      <c r="H219" s="5" t="str">
        <f t="shared" si="1"/>
        <v>-</v>
      </c>
      <c r="I219" s="5" t="str">
        <f t="shared" si="13"/>
        <v>-</v>
      </c>
      <c r="J219" s="15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</row>
    <row r="220" spans="1:121" ht="12.75">
      <c r="A220" s="13"/>
      <c r="B220" s="13"/>
      <c r="C220" s="8" t="str">
        <f t="shared" si="0"/>
        <v> --</v>
      </c>
      <c r="D220" s="14"/>
      <c r="E220" s="14"/>
      <c r="F220" s="14"/>
      <c r="G220" s="14"/>
      <c r="H220" s="5" t="str">
        <f t="shared" si="1"/>
        <v>-</v>
      </c>
      <c r="I220" s="5" t="str">
        <f t="shared" si="13"/>
        <v>-</v>
      </c>
      <c r="J220" s="15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</row>
    <row r="221" spans="1:121" ht="12.75">
      <c r="A221" s="13"/>
      <c r="B221" s="13"/>
      <c r="C221" s="8" t="str">
        <f t="shared" si="0"/>
        <v> --</v>
      </c>
      <c r="D221" s="14"/>
      <c r="E221" s="14"/>
      <c r="F221" s="14"/>
      <c r="G221" s="14"/>
      <c r="H221" s="5" t="str">
        <f t="shared" si="1"/>
        <v>-</v>
      </c>
      <c r="I221" s="5" t="str">
        <f t="shared" si="13"/>
        <v>-</v>
      </c>
      <c r="J221" s="15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</row>
    <row r="222" spans="1:121" ht="12.75">
      <c r="A222" s="13"/>
      <c r="B222" s="13"/>
      <c r="C222" s="8" t="str">
        <f t="shared" si="0"/>
        <v> --</v>
      </c>
      <c r="D222" s="14"/>
      <c r="E222" s="14"/>
      <c r="F222" s="14"/>
      <c r="G222" s="14"/>
      <c r="H222" s="5" t="str">
        <f t="shared" si="1"/>
        <v>-</v>
      </c>
      <c r="I222" s="5" t="str">
        <f t="shared" si="13"/>
        <v>-</v>
      </c>
      <c r="J222" s="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</row>
    <row r="223" spans="1:121" ht="12.75">
      <c r="A223" s="13"/>
      <c r="B223" s="13"/>
      <c r="C223" s="8" t="str">
        <f t="shared" si="0"/>
        <v> --</v>
      </c>
      <c r="D223" s="14"/>
      <c r="E223" s="14"/>
      <c r="F223" s="14"/>
      <c r="G223" s="14"/>
      <c r="H223" s="5" t="str">
        <f t="shared" si="1"/>
        <v>-</v>
      </c>
      <c r="I223" s="5" t="str">
        <f t="shared" si="13"/>
        <v>-</v>
      </c>
      <c r="J223" s="1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</row>
    <row r="224" spans="1:121" ht="12.75">
      <c r="A224" s="13"/>
      <c r="B224" s="13"/>
      <c r="C224" s="8" t="str">
        <f t="shared" si="0"/>
        <v> --</v>
      </c>
      <c r="D224" s="14"/>
      <c r="E224" s="14"/>
      <c r="F224" s="14"/>
      <c r="G224" s="14"/>
      <c r="H224" s="5" t="str">
        <f t="shared" si="1"/>
        <v>-</v>
      </c>
      <c r="I224" s="5" t="str">
        <f t="shared" si="13"/>
        <v>-</v>
      </c>
      <c r="J224" s="15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</row>
    <row r="225" spans="1:121" ht="12.75">
      <c r="A225" s="13"/>
      <c r="B225" s="13"/>
      <c r="C225" s="8" t="str">
        <f t="shared" si="0"/>
        <v> --</v>
      </c>
      <c r="D225" s="14"/>
      <c r="E225" s="14"/>
      <c r="F225" s="14"/>
      <c r="G225" s="14"/>
      <c r="H225" s="5" t="str">
        <f t="shared" si="1"/>
        <v>-</v>
      </c>
      <c r="I225" s="5" t="str">
        <f t="shared" si="13"/>
        <v>-</v>
      </c>
      <c r="J225" s="15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</row>
    <row r="226" spans="1:121" ht="12.75">
      <c r="A226" s="13"/>
      <c r="B226" s="13"/>
      <c r="C226" s="8" t="str">
        <f t="shared" si="0"/>
        <v> --</v>
      </c>
      <c r="D226" s="14"/>
      <c r="E226" s="14"/>
      <c r="F226" s="14"/>
      <c r="G226" s="14"/>
      <c r="H226" s="5" t="str">
        <f t="shared" si="1"/>
        <v>-</v>
      </c>
      <c r="I226" s="5" t="str">
        <f t="shared" si="13"/>
        <v>-</v>
      </c>
      <c r="J226" s="15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</row>
    <row r="227" spans="1:121" ht="12.75">
      <c r="A227" s="13"/>
      <c r="B227" s="13"/>
      <c r="C227" s="8" t="str">
        <f t="shared" si="0"/>
        <v> --</v>
      </c>
      <c r="D227" s="14"/>
      <c r="E227" s="14"/>
      <c r="F227" s="14"/>
      <c r="G227" s="14"/>
      <c r="H227" s="5" t="str">
        <f t="shared" si="1"/>
        <v>-</v>
      </c>
      <c r="I227" s="5" t="str">
        <f t="shared" si="13"/>
        <v>-</v>
      </c>
      <c r="J227" s="15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</row>
    <row r="228" spans="1:121" ht="12.75">
      <c r="A228" s="13"/>
      <c r="B228" s="13"/>
      <c r="C228" s="8" t="str">
        <f t="shared" si="0"/>
        <v> --</v>
      </c>
      <c r="D228" s="14"/>
      <c r="E228" s="14"/>
      <c r="F228" s="14"/>
      <c r="G228" s="14"/>
      <c r="H228" s="5" t="str">
        <f t="shared" si="1"/>
        <v>-</v>
      </c>
      <c r="I228" s="5" t="str">
        <f t="shared" si="13"/>
        <v>-</v>
      </c>
      <c r="J228" s="15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</row>
    <row r="229" spans="1:121" ht="12.75">
      <c r="A229" s="13"/>
      <c r="B229" s="13"/>
      <c r="C229" s="8" t="str">
        <f t="shared" si="0"/>
        <v> --</v>
      </c>
      <c r="D229" s="14"/>
      <c r="E229" s="14"/>
      <c r="F229" s="14"/>
      <c r="G229" s="14"/>
      <c r="H229" s="5" t="str">
        <f t="shared" si="1"/>
        <v>-</v>
      </c>
      <c r="I229" s="5" t="str">
        <f t="shared" si="13"/>
        <v>-</v>
      </c>
      <c r="J229" s="15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</row>
    <row r="230" spans="1:121" ht="12.75">
      <c r="A230" s="13"/>
      <c r="B230" s="13"/>
      <c r="C230" s="8" t="str">
        <f t="shared" si="0"/>
        <v> --</v>
      </c>
      <c r="D230" s="14"/>
      <c r="E230" s="14"/>
      <c r="F230" s="14"/>
      <c r="G230" s="14"/>
      <c r="H230" s="5" t="str">
        <f t="shared" si="1"/>
        <v>-</v>
      </c>
      <c r="I230" s="5" t="str">
        <f t="shared" si="13"/>
        <v>-</v>
      </c>
      <c r="J230" s="15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</row>
    <row r="231" spans="1:121" ht="12.75">
      <c r="A231" s="13"/>
      <c r="B231" s="13"/>
      <c r="C231" s="8" t="str">
        <f t="shared" si="0"/>
        <v> --</v>
      </c>
      <c r="D231" s="14"/>
      <c r="E231" s="14"/>
      <c r="F231" s="14"/>
      <c r="G231" s="14"/>
      <c r="H231" s="5" t="str">
        <f t="shared" si="1"/>
        <v>-</v>
      </c>
      <c r="I231" s="5" t="str">
        <f t="shared" si="13"/>
        <v>-</v>
      </c>
      <c r="J231" s="15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</row>
    <row r="232" spans="1:121" ht="12.75">
      <c r="A232" s="13"/>
      <c r="B232" s="13"/>
      <c r="C232" s="8" t="str">
        <f t="shared" si="0"/>
        <v> --</v>
      </c>
      <c r="D232" s="14"/>
      <c r="E232" s="14"/>
      <c r="F232" s="14"/>
      <c r="G232" s="14"/>
      <c r="H232" s="5" t="str">
        <f t="shared" si="1"/>
        <v>-</v>
      </c>
      <c r="I232" s="5" t="str">
        <f t="shared" si="13"/>
        <v>-</v>
      </c>
      <c r="J232" s="15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</row>
    <row r="233" spans="1:121" ht="12.75">
      <c r="A233" s="13"/>
      <c r="B233" s="13"/>
      <c r="C233" s="8" t="str">
        <f t="shared" si="0"/>
        <v> --</v>
      </c>
      <c r="D233" s="14"/>
      <c r="E233" s="14"/>
      <c r="F233" s="14"/>
      <c r="G233" s="14"/>
      <c r="H233" s="5" t="str">
        <f t="shared" si="1"/>
        <v>-</v>
      </c>
      <c r="I233" s="5" t="str">
        <f t="shared" si="13"/>
        <v>-</v>
      </c>
      <c r="J233" s="15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</row>
    <row r="234" spans="1:121" ht="12.75">
      <c r="A234" s="13"/>
      <c r="B234" s="13"/>
      <c r="C234" s="8" t="str">
        <f t="shared" si="0"/>
        <v> --</v>
      </c>
      <c r="D234" s="14"/>
      <c r="E234" s="14"/>
      <c r="F234" s="14"/>
      <c r="G234" s="14"/>
      <c r="H234" s="5" t="str">
        <f t="shared" si="1"/>
        <v>-</v>
      </c>
      <c r="I234" s="5" t="str">
        <f t="shared" si="13"/>
        <v>-</v>
      </c>
      <c r="J234" s="15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</row>
    <row r="235" spans="1:121" ht="12.75">
      <c r="A235" s="13"/>
      <c r="B235" s="13"/>
      <c r="C235" s="8" t="str">
        <f t="shared" si="0"/>
        <v> --</v>
      </c>
      <c r="D235" s="14"/>
      <c r="E235" s="14"/>
      <c r="F235" s="14"/>
      <c r="G235" s="14"/>
      <c r="H235" s="5" t="str">
        <f t="shared" si="1"/>
        <v>-</v>
      </c>
      <c r="I235" s="5" t="str">
        <f t="shared" si="13"/>
        <v>-</v>
      </c>
      <c r="J235" s="15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</row>
    <row r="236" spans="1:121" ht="12.75">
      <c r="A236" s="13"/>
      <c r="B236" s="13"/>
      <c r="C236" s="8" t="str">
        <f t="shared" si="0"/>
        <v> --</v>
      </c>
      <c r="D236" s="14"/>
      <c r="E236" s="14"/>
      <c r="F236" s="14"/>
      <c r="G236" s="14"/>
      <c r="H236" s="5" t="str">
        <f t="shared" si="1"/>
        <v>-</v>
      </c>
      <c r="I236" s="5" t="str">
        <f t="shared" si="13"/>
        <v>-</v>
      </c>
      <c r="J236" s="15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</row>
    <row r="237" spans="1:121" ht="12.75">
      <c r="A237" s="13"/>
      <c r="B237" s="13"/>
      <c r="C237" s="8" t="str">
        <f t="shared" si="0"/>
        <v> --</v>
      </c>
      <c r="D237" s="14"/>
      <c r="E237" s="14"/>
      <c r="F237" s="14"/>
      <c r="G237" s="14"/>
      <c r="H237" s="5" t="str">
        <f t="shared" si="1"/>
        <v>-</v>
      </c>
      <c r="I237" s="5" t="str">
        <f t="shared" si="13"/>
        <v>-</v>
      </c>
      <c r="J237" s="15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</row>
    <row r="238" spans="1:121" ht="12.75">
      <c r="A238" s="13"/>
      <c r="B238" s="13"/>
      <c r="C238" s="8" t="str">
        <f t="shared" si="0"/>
        <v> --</v>
      </c>
      <c r="D238" s="14"/>
      <c r="E238" s="14"/>
      <c r="F238" s="14"/>
      <c r="G238" s="14"/>
      <c r="H238" s="5" t="str">
        <f t="shared" si="1"/>
        <v>-</v>
      </c>
      <c r="I238" s="5" t="str">
        <f t="shared" si="13"/>
        <v>-</v>
      </c>
      <c r="J238" s="15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</row>
    <row r="239" spans="1:121" ht="12.75">
      <c r="A239" s="13"/>
      <c r="B239" s="13"/>
      <c r="C239" s="8" t="str">
        <f t="shared" si="0"/>
        <v> --</v>
      </c>
      <c r="D239" s="14"/>
      <c r="E239" s="14"/>
      <c r="F239" s="14"/>
      <c r="G239" s="14"/>
      <c r="H239" s="5" t="str">
        <f t="shared" si="1"/>
        <v>-</v>
      </c>
      <c r="I239" s="5" t="str">
        <f t="shared" si="13"/>
        <v>-</v>
      </c>
      <c r="J239" s="15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</row>
    <row r="240" spans="1:121" ht="12.75">
      <c r="A240" s="13"/>
      <c r="B240" s="13"/>
      <c r="C240" s="8" t="str">
        <f t="shared" si="0"/>
        <v> --</v>
      </c>
      <c r="D240" s="14"/>
      <c r="E240" s="14"/>
      <c r="F240" s="14"/>
      <c r="G240" s="14"/>
      <c r="H240" s="5" t="str">
        <f t="shared" si="1"/>
        <v>-</v>
      </c>
      <c r="I240" s="5" t="str">
        <f t="shared" si="13"/>
        <v>-</v>
      </c>
      <c r="J240" s="15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</row>
    <row r="241" spans="1:121" ht="12.75">
      <c r="A241" s="13"/>
      <c r="B241" s="13"/>
      <c r="C241" s="8" t="str">
        <f t="shared" si="0"/>
        <v> --</v>
      </c>
      <c r="D241" s="14"/>
      <c r="E241" s="14"/>
      <c r="F241" s="14"/>
      <c r="G241" s="14"/>
      <c r="H241" s="5" t="str">
        <f t="shared" si="1"/>
        <v>-</v>
      </c>
      <c r="I241" s="5" t="str">
        <f t="shared" si="13"/>
        <v>-</v>
      </c>
      <c r="J241" s="15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</row>
    <row r="242" spans="1:121" ht="12.75">
      <c r="A242" s="13"/>
      <c r="B242" s="13"/>
      <c r="C242" s="8" t="str">
        <f t="shared" si="0"/>
        <v> --</v>
      </c>
      <c r="D242" s="14"/>
      <c r="E242" s="14"/>
      <c r="F242" s="14"/>
      <c r="G242" s="14"/>
      <c r="H242" s="5" t="str">
        <f t="shared" si="1"/>
        <v>-</v>
      </c>
      <c r="I242" s="5" t="str">
        <f t="shared" si="13"/>
        <v>-</v>
      </c>
      <c r="J242" s="15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</row>
    <row r="243" spans="1:121" ht="12.75">
      <c r="A243" s="13"/>
      <c r="B243" s="13"/>
      <c r="C243" s="8" t="str">
        <f t="shared" si="0"/>
        <v> --</v>
      </c>
      <c r="D243" s="14"/>
      <c r="E243" s="14"/>
      <c r="F243" s="14"/>
      <c r="G243" s="14"/>
      <c r="H243" s="5" t="str">
        <f t="shared" si="1"/>
        <v>-</v>
      </c>
      <c r="I243" s="5" t="str">
        <f t="shared" si="13"/>
        <v>-</v>
      </c>
      <c r="J243" s="15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</row>
    <row r="244" spans="1:121" ht="12.75">
      <c r="A244" s="13"/>
      <c r="B244" s="13"/>
      <c r="C244" s="8" t="str">
        <f t="shared" si="0"/>
        <v> --</v>
      </c>
      <c r="D244" s="14"/>
      <c r="E244" s="14"/>
      <c r="F244" s="14"/>
      <c r="G244" s="14"/>
      <c r="H244" s="5" t="str">
        <f t="shared" si="1"/>
        <v>-</v>
      </c>
      <c r="I244" s="5" t="str">
        <f t="shared" si="13"/>
        <v>-</v>
      </c>
      <c r="J244" s="15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</row>
    <row r="245" spans="1:121" ht="12.75">
      <c r="A245" s="13"/>
      <c r="B245" s="13"/>
      <c r="C245" s="8" t="str">
        <f t="shared" si="0"/>
        <v> --</v>
      </c>
      <c r="D245" s="14"/>
      <c r="E245" s="14"/>
      <c r="F245" s="14"/>
      <c r="G245" s="14"/>
      <c r="H245" s="5" t="str">
        <f t="shared" si="1"/>
        <v>-</v>
      </c>
      <c r="I245" s="5" t="str">
        <f t="shared" si="13"/>
        <v>-</v>
      </c>
      <c r="J245" s="15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</row>
    <row r="246" spans="1:121" ht="12.75">
      <c r="A246" s="13"/>
      <c r="B246" s="13"/>
      <c r="C246" s="8" t="str">
        <f t="shared" si="0"/>
        <v> --</v>
      </c>
      <c r="D246" s="14"/>
      <c r="E246" s="14"/>
      <c r="F246" s="14"/>
      <c r="G246" s="14"/>
      <c r="H246" s="5" t="str">
        <f t="shared" si="1"/>
        <v>-</v>
      </c>
      <c r="I246" s="5" t="str">
        <f t="shared" si="13"/>
        <v>-</v>
      </c>
      <c r="J246" s="15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</row>
    <row r="247" spans="1:121" ht="12.75">
      <c r="A247" s="13"/>
      <c r="B247" s="13"/>
      <c r="C247" s="8" t="str">
        <f t="shared" si="0"/>
        <v> --</v>
      </c>
      <c r="D247" s="14"/>
      <c r="E247" s="14"/>
      <c r="F247" s="14"/>
      <c r="G247" s="14"/>
      <c r="H247" s="5" t="str">
        <f t="shared" si="1"/>
        <v>-</v>
      </c>
      <c r="I247" s="5" t="str">
        <f t="shared" si="13"/>
        <v>-</v>
      </c>
      <c r="J247" s="15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</row>
    <row r="248" spans="1:121" ht="12.75">
      <c r="A248" s="13"/>
      <c r="B248" s="13"/>
      <c r="C248" s="8" t="str">
        <f t="shared" si="0"/>
        <v> --</v>
      </c>
      <c r="D248" s="14"/>
      <c r="E248" s="14"/>
      <c r="F248" s="14"/>
      <c r="G248" s="14"/>
      <c r="H248" s="5" t="str">
        <f t="shared" si="1"/>
        <v>-</v>
      </c>
      <c r="I248" s="5" t="str">
        <f t="shared" si="13"/>
        <v>-</v>
      </c>
      <c r="J248" s="15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</row>
    <row r="249" spans="1:121" ht="12.75">
      <c r="A249" s="13"/>
      <c r="B249" s="13"/>
      <c r="C249" s="8" t="str">
        <f t="shared" si="0"/>
        <v> --</v>
      </c>
      <c r="D249" s="14"/>
      <c r="E249" s="14"/>
      <c r="F249" s="14"/>
      <c r="G249" s="14"/>
      <c r="H249" s="5" t="str">
        <f t="shared" si="1"/>
        <v>-</v>
      </c>
      <c r="I249" s="5" t="str">
        <f t="shared" si="13"/>
        <v>-</v>
      </c>
      <c r="J249" s="15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</row>
    <row r="250" spans="1:121" ht="12.75">
      <c r="A250" s="13"/>
      <c r="B250" s="13"/>
      <c r="C250" s="8" t="str">
        <f t="shared" si="0"/>
        <v> --</v>
      </c>
      <c r="D250" s="14"/>
      <c r="E250" s="14"/>
      <c r="F250" s="14"/>
      <c r="G250" s="14"/>
      <c r="H250" s="5" t="str">
        <f t="shared" si="1"/>
        <v>-</v>
      </c>
      <c r="I250" s="5" t="str">
        <f t="shared" si="13"/>
        <v>-</v>
      </c>
      <c r="J250" s="15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</row>
    <row r="251" spans="1:121" ht="12.75">
      <c r="A251" s="13"/>
      <c r="B251" s="13"/>
      <c r="C251" s="8" t="str">
        <f t="shared" si="0"/>
        <v> --</v>
      </c>
      <c r="D251" s="14"/>
      <c r="E251" s="14"/>
      <c r="F251" s="14"/>
      <c r="G251" s="14"/>
      <c r="H251" s="5" t="str">
        <f t="shared" si="1"/>
        <v>-</v>
      </c>
      <c r="I251" s="5" t="str">
        <f t="shared" si="13"/>
        <v>-</v>
      </c>
      <c r="J251" s="15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</row>
    <row r="252" spans="1:121" ht="12.75">
      <c r="A252" s="13"/>
      <c r="B252" s="13"/>
      <c r="C252" s="8" t="str">
        <f t="shared" si="0"/>
        <v> --</v>
      </c>
      <c r="D252" s="14"/>
      <c r="E252" s="14"/>
      <c r="F252" s="14"/>
      <c r="G252" s="14"/>
      <c r="H252" s="5" t="str">
        <f t="shared" si="1"/>
        <v>-</v>
      </c>
      <c r="I252" s="5" t="str">
        <f t="shared" si="13"/>
        <v>-</v>
      </c>
      <c r="J252" s="15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</row>
    <row r="253" spans="1:121" ht="12.75">
      <c r="A253" s="13"/>
      <c r="B253" s="13"/>
      <c r="C253" s="8" t="str">
        <f t="shared" si="0"/>
        <v> --</v>
      </c>
      <c r="D253" s="14"/>
      <c r="E253" s="14"/>
      <c r="F253" s="14"/>
      <c r="G253" s="14"/>
      <c r="H253" s="5" t="str">
        <f t="shared" si="1"/>
        <v>-</v>
      </c>
      <c r="I253" s="5" t="str">
        <f aca="true" t="shared" si="14" ref="I253:I300">VLOOKUP(G253,AgeList,3,FALSE)</f>
        <v>-</v>
      </c>
      <c r="J253" s="15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</row>
    <row r="254" spans="1:121" ht="12.75">
      <c r="A254" s="13"/>
      <c r="B254" s="13"/>
      <c r="C254" s="8" t="str">
        <f t="shared" si="0"/>
        <v> --</v>
      </c>
      <c r="D254" s="14"/>
      <c r="E254" s="14"/>
      <c r="F254" s="14"/>
      <c r="G254" s="14"/>
      <c r="H254" s="5" t="str">
        <f t="shared" si="1"/>
        <v>-</v>
      </c>
      <c r="I254" s="5" t="str">
        <f t="shared" si="14"/>
        <v>-</v>
      </c>
      <c r="J254" s="15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</row>
    <row r="255" spans="1:121" ht="12.75">
      <c r="A255" s="13"/>
      <c r="B255" s="13"/>
      <c r="C255" s="8" t="str">
        <f t="shared" si="0"/>
        <v> --</v>
      </c>
      <c r="D255" s="14"/>
      <c r="E255" s="14"/>
      <c r="F255" s="14"/>
      <c r="G255" s="14"/>
      <c r="H255" s="5" t="str">
        <f t="shared" si="1"/>
        <v>-</v>
      </c>
      <c r="I255" s="5" t="str">
        <f t="shared" si="14"/>
        <v>-</v>
      </c>
      <c r="J255" s="15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</row>
    <row r="256" spans="1:121" ht="12.75">
      <c r="A256" s="13"/>
      <c r="B256" s="13"/>
      <c r="C256" s="8" t="str">
        <f t="shared" si="0"/>
        <v> --</v>
      </c>
      <c r="D256" s="14"/>
      <c r="E256" s="14"/>
      <c r="F256" s="14"/>
      <c r="G256" s="14"/>
      <c r="H256" s="5" t="str">
        <f t="shared" si="1"/>
        <v>-</v>
      </c>
      <c r="I256" s="5" t="str">
        <f t="shared" si="14"/>
        <v>-</v>
      </c>
      <c r="J256" s="15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</row>
    <row r="257" spans="1:121" ht="12.75">
      <c r="A257" s="13"/>
      <c r="B257" s="13"/>
      <c r="C257" s="8" t="str">
        <f t="shared" si="0"/>
        <v> --</v>
      </c>
      <c r="D257" s="14"/>
      <c r="E257" s="14"/>
      <c r="F257" s="14"/>
      <c r="G257" s="14"/>
      <c r="H257" s="5" t="str">
        <f t="shared" si="1"/>
        <v>-</v>
      </c>
      <c r="I257" s="5" t="str">
        <f t="shared" si="14"/>
        <v>-</v>
      </c>
      <c r="J257" s="15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</row>
    <row r="258" spans="1:121" ht="12.75">
      <c r="A258" s="13"/>
      <c r="B258" s="13"/>
      <c r="C258" s="8" t="str">
        <f t="shared" si="0"/>
        <v> --</v>
      </c>
      <c r="D258" s="14"/>
      <c r="E258" s="14"/>
      <c r="F258" s="14"/>
      <c r="G258" s="14"/>
      <c r="H258" s="5" t="str">
        <f t="shared" si="1"/>
        <v>-</v>
      </c>
      <c r="I258" s="5" t="str">
        <f t="shared" si="14"/>
        <v>-</v>
      </c>
      <c r="J258" s="15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</row>
    <row r="259" spans="1:121" ht="12.75">
      <c r="A259" s="13"/>
      <c r="B259" s="13"/>
      <c r="C259" s="8" t="str">
        <f t="shared" si="0"/>
        <v> --</v>
      </c>
      <c r="D259" s="14"/>
      <c r="E259" s="14"/>
      <c r="F259" s="14"/>
      <c r="G259" s="14"/>
      <c r="H259" s="5" t="str">
        <f t="shared" si="1"/>
        <v>-</v>
      </c>
      <c r="I259" s="5" t="str">
        <f t="shared" si="14"/>
        <v>-</v>
      </c>
      <c r="J259" s="15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</row>
    <row r="260" spans="1:121" ht="12.75">
      <c r="A260" s="13"/>
      <c r="B260" s="13"/>
      <c r="C260" s="8" t="str">
        <f t="shared" si="0"/>
        <v> --</v>
      </c>
      <c r="D260" s="14"/>
      <c r="E260" s="14"/>
      <c r="F260" s="14"/>
      <c r="G260" s="14"/>
      <c r="H260" s="5" t="str">
        <f t="shared" si="1"/>
        <v>-</v>
      </c>
      <c r="I260" s="5" t="str">
        <f t="shared" si="14"/>
        <v>-</v>
      </c>
      <c r="J260" s="15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</row>
    <row r="261" spans="1:121" ht="12.75">
      <c r="A261" s="13"/>
      <c r="B261" s="13"/>
      <c r="C261" s="8" t="str">
        <f t="shared" si="0"/>
        <v> --</v>
      </c>
      <c r="D261" s="14"/>
      <c r="E261" s="14"/>
      <c r="F261" s="14"/>
      <c r="G261" s="14"/>
      <c r="H261" s="5" t="str">
        <f t="shared" si="1"/>
        <v>-</v>
      </c>
      <c r="I261" s="5" t="str">
        <f t="shared" si="14"/>
        <v>-</v>
      </c>
      <c r="J261" s="15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</row>
    <row r="262" spans="1:121" ht="12.75">
      <c r="A262" s="13"/>
      <c r="B262" s="13"/>
      <c r="C262" s="8" t="str">
        <f t="shared" si="0"/>
        <v> --</v>
      </c>
      <c r="D262" s="14"/>
      <c r="E262" s="14"/>
      <c r="F262" s="14"/>
      <c r="G262" s="14"/>
      <c r="H262" s="5" t="str">
        <f t="shared" si="1"/>
        <v>-</v>
      </c>
      <c r="I262" s="5" t="str">
        <f t="shared" si="14"/>
        <v>-</v>
      </c>
      <c r="J262" s="15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</row>
    <row r="263" spans="1:121" ht="12.75">
      <c r="A263" s="13"/>
      <c r="B263" s="13"/>
      <c r="C263" s="8" t="str">
        <f t="shared" si="0"/>
        <v> --</v>
      </c>
      <c r="D263" s="14"/>
      <c r="E263" s="14"/>
      <c r="F263" s="14"/>
      <c r="G263" s="14"/>
      <c r="H263" s="5" t="str">
        <f t="shared" si="1"/>
        <v>-</v>
      </c>
      <c r="I263" s="5" t="str">
        <f t="shared" si="14"/>
        <v>-</v>
      </c>
      <c r="J263" s="15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</row>
    <row r="264" spans="1:121" ht="12.75">
      <c r="A264" s="13"/>
      <c r="B264" s="13"/>
      <c r="C264" s="8" t="str">
        <f t="shared" si="0"/>
        <v> --</v>
      </c>
      <c r="D264" s="14"/>
      <c r="E264" s="14"/>
      <c r="F264" s="14"/>
      <c r="G264" s="14"/>
      <c r="H264" s="5" t="str">
        <f t="shared" si="1"/>
        <v>-</v>
      </c>
      <c r="I264" s="5" t="str">
        <f t="shared" si="14"/>
        <v>-</v>
      </c>
      <c r="J264" s="15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</row>
    <row r="265" spans="1:121" ht="12.75">
      <c r="A265" s="13"/>
      <c r="B265" s="13"/>
      <c r="C265" s="8" t="str">
        <f t="shared" si="0"/>
        <v> --</v>
      </c>
      <c r="D265" s="14"/>
      <c r="E265" s="14"/>
      <c r="F265" s="14"/>
      <c r="G265" s="14"/>
      <c r="H265" s="5" t="str">
        <f t="shared" si="1"/>
        <v>-</v>
      </c>
      <c r="I265" s="5" t="str">
        <f t="shared" si="14"/>
        <v>-</v>
      </c>
      <c r="J265" s="15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</row>
    <row r="266" spans="1:121" ht="12.75">
      <c r="A266" s="13"/>
      <c r="B266" s="13"/>
      <c r="C266" s="8" t="str">
        <f t="shared" si="0"/>
        <v> --</v>
      </c>
      <c r="D266" s="14"/>
      <c r="E266" s="14"/>
      <c r="F266" s="14"/>
      <c r="G266" s="14"/>
      <c r="H266" s="5" t="str">
        <f t="shared" si="1"/>
        <v>-</v>
      </c>
      <c r="I266" s="5" t="str">
        <f t="shared" si="14"/>
        <v>-</v>
      </c>
      <c r="J266" s="15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</row>
    <row r="267" spans="1:121" ht="12.75">
      <c r="A267" s="13"/>
      <c r="B267" s="13"/>
      <c r="C267" s="8" t="str">
        <f t="shared" si="0"/>
        <v> --</v>
      </c>
      <c r="D267" s="14"/>
      <c r="E267" s="14"/>
      <c r="F267" s="14"/>
      <c r="G267" s="14"/>
      <c r="H267" s="5" t="str">
        <f t="shared" si="1"/>
        <v>-</v>
      </c>
      <c r="I267" s="5" t="str">
        <f t="shared" si="14"/>
        <v>-</v>
      </c>
      <c r="J267" s="15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</row>
    <row r="268" spans="1:121" ht="12.75">
      <c r="A268" s="13"/>
      <c r="B268" s="13"/>
      <c r="C268" s="8" t="str">
        <f t="shared" si="0"/>
        <v> --</v>
      </c>
      <c r="D268" s="14"/>
      <c r="E268" s="14"/>
      <c r="F268" s="14"/>
      <c r="G268" s="14"/>
      <c r="H268" s="5" t="str">
        <f t="shared" si="1"/>
        <v>-</v>
      </c>
      <c r="I268" s="5" t="str">
        <f t="shared" si="14"/>
        <v>-</v>
      </c>
      <c r="J268" s="15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</row>
    <row r="269" spans="1:121" ht="12.75">
      <c r="A269" s="13"/>
      <c r="B269" s="13"/>
      <c r="C269" s="8" t="str">
        <f t="shared" si="0"/>
        <v> --</v>
      </c>
      <c r="D269" s="14"/>
      <c r="E269" s="14"/>
      <c r="F269" s="14"/>
      <c r="G269" s="14"/>
      <c r="H269" s="5" t="str">
        <f t="shared" si="1"/>
        <v>-</v>
      </c>
      <c r="I269" s="5" t="str">
        <f t="shared" si="14"/>
        <v>-</v>
      </c>
      <c r="J269" s="15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</row>
    <row r="270" spans="1:121" ht="12.75">
      <c r="A270" s="13"/>
      <c r="B270" s="13"/>
      <c r="C270" s="8" t="str">
        <f t="shared" si="0"/>
        <v> --</v>
      </c>
      <c r="D270" s="14"/>
      <c r="E270" s="14"/>
      <c r="F270" s="14"/>
      <c r="G270" s="14"/>
      <c r="H270" s="5" t="str">
        <f t="shared" si="1"/>
        <v>-</v>
      </c>
      <c r="I270" s="5" t="str">
        <f t="shared" si="14"/>
        <v>-</v>
      </c>
      <c r="J270" s="15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</row>
    <row r="271" spans="1:121" ht="12.75">
      <c r="A271" s="13"/>
      <c r="B271" s="13"/>
      <c r="C271" s="8" t="str">
        <f t="shared" si="0"/>
        <v> --</v>
      </c>
      <c r="D271" s="14"/>
      <c r="E271" s="14"/>
      <c r="F271" s="14"/>
      <c r="G271" s="14"/>
      <c r="H271" s="5" t="str">
        <f t="shared" si="1"/>
        <v>-</v>
      </c>
      <c r="I271" s="5" t="str">
        <f t="shared" si="14"/>
        <v>-</v>
      </c>
      <c r="J271" s="15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</row>
    <row r="272" spans="1:121" ht="12.75">
      <c r="A272" s="13"/>
      <c r="B272" s="13"/>
      <c r="C272" s="8" t="str">
        <f t="shared" si="0"/>
        <v> --</v>
      </c>
      <c r="D272" s="14"/>
      <c r="E272" s="14"/>
      <c r="F272" s="14"/>
      <c r="G272" s="14"/>
      <c r="H272" s="5" t="str">
        <f t="shared" si="1"/>
        <v>-</v>
      </c>
      <c r="I272" s="5" t="str">
        <f t="shared" si="14"/>
        <v>-</v>
      </c>
      <c r="J272" s="15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</row>
    <row r="273" spans="1:121" ht="12.75">
      <c r="A273" s="13"/>
      <c r="B273" s="13"/>
      <c r="C273" s="8" t="str">
        <f t="shared" si="0"/>
        <v> --</v>
      </c>
      <c r="D273" s="14"/>
      <c r="E273" s="14"/>
      <c r="F273" s="14"/>
      <c r="G273" s="14"/>
      <c r="H273" s="5" t="str">
        <f t="shared" si="1"/>
        <v>-</v>
      </c>
      <c r="I273" s="5" t="str">
        <f t="shared" si="14"/>
        <v>-</v>
      </c>
      <c r="J273" s="15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</row>
    <row r="274" spans="1:121" ht="12.75">
      <c r="A274" s="13"/>
      <c r="B274" s="13"/>
      <c r="C274" s="8" t="str">
        <f t="shared" si="0"/>
        <v> --</v>
      </c>
      <c r="D274" s="14"/>
      <c r="E274" s="14"/>
      <c r="F274" s="14"/>
      <c r="G274" s="14"/>
      <c r="H274" s="5" t="str">
        <f t="shared" si="1"/>
        <v>-</v>
      </c>
      <c r="I274" s="5" t="str">
        <f t="shared" si="14"/>
        <v>-</v>
      </c>
      <c r="J274" s="15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</row>
    <row r="275" spans="1:121" ht="12.75">
      <c r="A275" s="13"/>
      <c r="B275" s="13"/>
      <c r="C275" s="8" t="str">
        <f t="shared" si="0"/>
        <v> --</v>
      </c>
      <c r="D275" s="14"/>
      <c r="E275" s="14"/>
      <c r="F275" s="14"/>
      <c r="G275" s="14"/>
      <c r="H275" s="5" t="str">
        <f t="shared" si="1"/>
        <v>-</v>
      </c>
      <c r="I275" s="5" t="str">
        <f t="shared" si="14"/>
        <v>-</v>
      </c>
      <c r="J275" s="15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</row>
    <row r="276" spans="1:121" ht="12.75">
      <c r="A276" s="13"/>
      <c r="B276" s="13"/>
      <c r="C276" s="8" t="str">
        <f t="shared" si="0"/>
        <v> --</v>
      </c>
      <c r="D276" s="14"/>
      <c r="E276" s="14"/>
      <c r="F276" s="14"/>
      <c r="G276" s="14"/>
      <c r="H276" s="5" t="str">
        <f t="shared" si="1"/>
        <v>-</v>
      </c>
      <c r="I276" s="5" t="str">
        <f t="shared" si="14"/>
        <v>-</v>
      </c>
      <c r="J276" s="15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</row>
    <row r="277" spans="1:121" ht="12.75">
      <c r="A277" s="13"/>
      <c r="B277" s="13"/>
      <c r="C277" s="8" t="str">
        <f t="shared" si="0"/>
        <v> --</v>
      </c>
      <c r="D277" s="14"/>
      <c r="E277" s="14"/>
      <c r="F277" s="14"/>
      <c r="G277" s="14"/>
      <c r="H277" s="5" t="str">
        <f t="shared" si="1"/>
        <v>-</v>
      </c>
      <c r="I277" s="5" t="str">
        <f t="shared" si="14"/>
        <v>-</v>
      </c>
      <c r="J277" s="15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</row>
    <row r="278" spans="1:121" ht="12.75">
      <c r="A278" s="13"/>
      <c r="B278" s="13"/>
      <c r="C278" s="8" t="str">
        <f t="shared" si="0"/>
        <v> --</v>
      </c>
      <c r="D278" s="14"/>
      <c r="E278" s="14"/>
      <c r="F278" s="14"/>
      <c r="G278" s="14"/>
      <c r="H278" s="5" t="str">
        <f t="shared" si="1"/>
        <v>-</v>
      </c>
      <c r="I278" s="5" t="str">
        <f t="shared" si="14"/>
        <v>-</v>
      </c>
      <c r="J278" s="15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</row>
    <row r="279" spans="1:121" ht="12.75">
      <c r="A279" s="13"/>
      <c r="B279" s="13"/>
      <c r="C279" s="8" t="str">
        <f t="shared" si="0"/>
        <v> --</v>
      </c>
      <c r="D279" s="14"/>
      <c r="E279" s="14"/>
      <c r="F279" s="14"/>
      <c r="G279" s="14"/>
      <c r="H279" s="5" t="str">
        <f t="shared" si="1"/>
        <v>-</v>
      </c>
      <c r="I279" s="5" t="str">
        <f t="shared" si="14"/>
        <v>-</v>
      </c>
      <c r="J279" s="15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</row>
    <row r="280" spans="1:121" ht="12.75">
      <c r="A280" s="13"/>
      <c r="B280" s="13"/>
      <c r="C280" s="8" t="str">
        <f t="shared" si="0"/>
        <v> --</v>
      </c>
      <c r="D280" s="14"/>
      <c r="E280" s="14"/>
      <c r="F280" s="14"/>
      <c r="G280" s="14"/>
      <c r="H280" s="5" t="str">
        <f t="shared" si="1"/>
        <v>-</v>
      </c>
      <c r="I280" s="5" t="str">
        <f t="shared" si="14"/>
        <v>-</v>
      </c>
      <c r="J280" s="15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</row>
    <row r="281" spans="1:121" ht="12.75">
      <c r="A281" s="13"/>
      <c r="B281" s="13"/>
      <c r="C281" s="8" t="str">
        <f t="shared" si="0"/>
        <v> --</v>
      </c>
      <c r="D281" s="14"/>
      <c r="E281" s="14"/>
      <c r="F281" s="14"/>
      <c r="G281" s="14"/>
      <c r="H281" s="5" t="str">
        <f t="shared" si="1"/>
        <v>-</v>
      </c>
      <c r="I281" s="5" t="str">
        <f t="shared" si="14"/>
        <v>-</v>
      </c>
      <c r="J281" s="15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</row>
    <row r="282" spans="1:121" ht="12.75">
      <c r="A282" s="13"/>
      <c r="B282" s="13"/>
      <c r="C282" s="8" t="str">
        <f t="shared" si="0"/>
        <v> --</v>
      </c>
      <c r="D282" s="14"/>
      <c r="E282" s="14"/>
      <c r="F282" s="14"/>
      <c r="G282" s="14"/>
      <c r="H282" s="5" t="str">
        <f t="shared" si="1"/>
        <v>-</v>
      </c>
      <c r="I282" s="5" t="str">
        <f t="shared" si="14"/>
        <v>-</v>
      </c>
      <c r="J282" s="15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</row>
    <row r="283" spans="1:121" ht="12.75">
      <c r="A283" s="13"/>
      <c r="B283" s="13"/>
      <c r="C283" s="8" t="str">
        <f t="shared" si="0"/>
        <v> --</v>
      </c>
      <c r="D283" s="14"/>
      <c r="E283" s="14"/>
      <c r="F283" s="14"/>
      <c r="G283" s="14"/>
      <c r="H283" s="5" t="str">
        <f t="shared" si="1"/>
        <v>-</v>
      </c>
      <c r="I283" s="5" t="str">
        <f t="shared" si="14"/>
        <v>-</v>
      </c>
      <c r="J283" s="15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</row>
    <row r="284" spans="1:121" ht="12.75">
      <c r="A284" s="13"/>
      <c r="B284" s="13"/>
      <c r="C284" s="8" t="str">
        <f t="shared" si="0"/>
        <v> --</v>
      </c>
      <c r="D284" s="14"/>
      <c r="E284" s="14"/>
      <c r="F284" s="14"/>
      <c r="G284" s="14"/>
      <c r="H284" s="5" t="str">
        <f t="shared" si="1"/>
        <v>-</v>
      </c>
      <c r="I284" s="5" t="str">
        <f t="shared" si="14"/>
        <v>-</v>
      </c>
      <c r="J284" s="15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</row>
    <row r="285" spans="1:121" ht="12.75">
      <c r="A285" s="13"/>
      <c r="B285" s="13"/>
      <c r="C285" s="8" t="str">
        <f t="shared" si="0"/>
        <v> --</v>
      </c>
      <c r="D285" s="14"/>
      <c r="E285" s="14"/>
      <c r="F285" s="14"/>
      <c r="G285" s="14"/>
      <c r="H285" s="5" t="str">
        <f t="shared" si="1"/>
        <v>-</v>
      </c>
      <c r="I285" s="5" t="str">
        <f t="shared" si="14"/>
        <v>-</v>
      </c>
      <c r="J285" s="15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</row>
    <row r="286" spans="1:121" ht="12.75">
      <c r="A286" s="13"/>
      <c r="B286" s="13"/>
      <c r="C286" s="8" t="str">
        <f t="shared" si="0"/>
        <v> --</v>
      </c>
      <c r="D286" s="14"/>
      <c r="E286" s="14"/>
      <c r="F286" s="14"/>
      <c r="G286" s="14"/>
      <c r="H286" s="5" t="str">
        <f t="shared" si="1"/>
        <v>-</v>
      </c>
      <c r="I286" s="5" t="str">
        <f t="shared" si="14"/>
        <v>-</v>
      </c>
      <c r="J286" s="15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</row>
    <row r="287" spans="1:121" ht="12.75">
      <c r="A287" s="13"/>
      <c r="B287" s="13"/>
      <c r="C287" s="8" t="str">
        <f t="shared" si="0"/>
        <v> --</v>
      </c>
      <c r="D287" s="14"/>
      <c r="E287" s="14"/>
      <c r="F287" s="14"/>
      <c r="G287" s="14"/>
      <c r="H287" s="5" t="str">
        <f t="shared" si="1"/>
        <v>-</v>
      </c>
      <c r="I287" s="5" t="str">
        <f t="shared" si="14"/>
        <v>-</v>
      </c>
      <c r="J287" s="15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</row>
    <row r="288" spans="1:121" ht="12.75">
      <c r="A288" s="13"/>
      <c r="B288" s="13"/>
      <c r="C288" s="8" t="str">
        <f t="shared" si="0"/>
        <v> --</v>
      </c>
      <c r="D288" s="14"/>
      <c r="E288" s="14"/>
      <c r="F288" s="14"/>
      <c r="G288" s="14"/>
      <c r="H288" s="5" t="str">
        <f t="shared" si="1"/>
        <v>-</v>
      </c>
      <c r="I288" s="5" t="str">
        <f t="shared" si="14"/>
        <v>-</v>
      </c>
      <c r="J288" s="15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</row>
    <row r="289" spans="1:121" ht="12.75">
      <c r="A289" s="13"/>
      <c r="B289" s="13"/>
      <c r="C289" s="8" t="str">
        <f t="shared" si="0"/>
        <v> --</v>
      </c>
      <c r="D289" s="14"/>
      <c r="E289" s="14"/>
      <c r="F289" s="14"/>
      <c r="G289" s="14"/>
      <c r="H289" s="5" t="str">
        <f t="shared" si="1"/>
        <v>-</v>
      </c>
      <c r="I289" s="5" t="str">
        <f t="shared" si="14"/>
        <v>-</v>
      </c>
      <c r="J289" s="15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</row>
    <row r="290" spans="1:121" ht="12.75">
      <c r="A290" s="13"/>
      <c r="B290" s="13"/>
      <c r="C290" s="8" t="str">
        <f t="shared" si="0"/>
        <v> --</v>
      </c>
      <c r="D290" s="14"/>
      <c r="E290" s="14"/>
      <c r="F290" s="14"/>
      <c r="G290" s="14"/>
      <c r="H290" s="5" t="str">
        <f t="shared" si="1"/>
        <v>-</v>
      </c>
      <c r="I290" s="5" t="str">
        <f t="shared" si="14"/>
        <v>-</v>
      </c>
      <c r="J290" s="15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</row>
    <row r="291" spans="1:121" ht="12.75">
      <c r="A291" s="13"/>
      <c r="B291" s="13"/>
      <c r="C291" s="8" t="str">
        <f t="shared" si="0"/>
        <v> --</v>
      </c>
      <c r="D291" s="14"/>
      <c r="E291" s="14"/>
      <c r="F291" s="14"/>
      <c r="G291" s="14"/>
      <c r="H291" s="5" t="str">
        <f t="shared" si="1"/>
        <v>-</v>
      </c>
      <c r="I291" s="5" t="str">
        <f t="shared" si="14"/>
        <v>-</v>
      </c>
      <c r="J291" s="15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</row>
    <row r="292" spans="1:121" ht="12.75">
      <c r="A292" s="13"/>
      <c r="B292" s="13"/>
      <c r="C292" s="8" t="str">
        <f t="shared" si="0"/>
        <v> --</v>
      </c>
      <c r="D292" s="14"/>
      <c r="E292" s="14"/>
      <c r="F292" s="14"/>
      <c r="G292" s="14"/>
      <c r="H292" s="5" t="str">
        <f t="shared" si="1"/>
        <v>-</v>
      </c>
      <c r="I292" s="5" t="str">
        <f t="shared" si="14"/>
        <v>-</v>
      </c>
      <c r="J292" s="15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</row>
    <row r="293" spans="1:121" ht="12.75">
      <c r="A293" s="13"/>
      <c r="B293" s="13"/>
      <c r="C293" s="8" t="str">
        <f t="shared" si="0"/>
        <v> --</v>
      </c>
      <c r="D293" s="14"/>
      <c r="E293" s="14"/>
      <c r="F293" s="14"/>
      <c r="G293" s="14"/>
      <c r="H293" s="5" t="str">
        <f t="shared" si="1"/>
        <v>-</v>
      </c>
      <c r="I293" s="5" t="str">
        <f t="shared" si="14"/>
        <v>-</v>
      </c>
      <c r="J293" s="15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</row>
    <row r="294" spans="1:121" ht="12.75">
      <c r="A294" s="13"/>
      <c r="B294" s="13"/>
      <c r="C294" s="8" t="str">
        <f t="shared" si="0"/>
        <v> --</v>
      </c>
      <c r="D294" s="14"/>
      <c r="E294" s="14"/>
      <c r="F294" s="14"/>
      <c r="G294" s="14"/>
      <c r="H294" s="5" t="str">
        <f t="shared" si="1"/>
        <v>-</v>
      </c>
      <c r="I294" s="5" t="str">
        <f t="shared" si="14"/>
        <v>-</v>
      </c>
      <c r="J294" s="15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</row>
    <row r="295" spans="1:121" ht="12.75">
      <c r="A295" s="13"/>
      <c r="B295" s="13"/>
      <c r="C295" s="8" t="str">
        <f t="shared" si="0"/>
        <v> --</v>
      </c>
      <c r="D295" s="14"/>
      <c r="E295" s="14"/>
      <c r="F295" s="14"/>
      <c r="G295" s="14"/>
      <c r="H295" s="5" t="str">
        <f t="shared" si="1"/>
        <v>-</v>
      </c>
      <c r="I295" s="5" t="str">
        <f t="shared" si="14"/>
        <v>-</v>
      </c>
      <c r="J295" s="15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</row>
    <row r="296" spans="1:121" ht="12.75">
      <c r="A296" s="13"/>
      <c r="B296" s="13"/>
      <c r="C296" s="8" t="str">
        <f t="shared" si="0"/>
        <v> --</v>
      </c>
      <c r="D296" s="14"/>
      <c r="E296" s="14"/>
      <c r="F296" s="14"/>
      <c r="G296" s="14"/>
      <c r="H296" s="5" t="str">
        <f t="shared" si="1"/>
        <v>-</v>
      </c>
      <c r="I296" s="5" t="str">
        <f t="shared" si="14"/>
        <v>-</v>
      </c>
      <c r="J296" s="15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</row>
    <row r="297" spans="1:121" ht="12.75">
      <c r="A297" s="13"/>
      <c r="B297" s="13"/>
      <c r="C297" s="8" t="str">
        <f t="shared" si="0"/>
        <v> --</v>
      </c>
      <c r="D297" s="14"/>
      <c r="E297" s="14"/>
      <c r="F297" s="14"/>
      <c r="G297" s="14"/>
      <c r="H297" s="5" t="str">
        <f t="shared" si="1"/>
        <v>-</v>
      </c>
      <c r="I297" s="5" t="str">
        <f t="shared" si="14"/>
        <v>-</v>
      </c>
      <c r="J297" s="15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</row>
    <row r="298" spans="1:121" ht="12.75">
      <c r="A298" s="13"/>
      <c r="B298" s="13"/>
      <c r="C298" s="8" t="str">
        <f t="shared" si="0"/>
        <v> --</v>
      </c>
      <c r="D298" s="14"/>
      <c r="E298" s="14"/>
      <c r="F298" s="14"/>
      <c r="G298" s="14"/>
      <c r="H298" s="5" t="str">
        <f t="shared" si="1"/>
        <v>-</v>
      </c>
      <c r="I298" s="5" t="str">
        <f t="shared" si="14"/>
        <v>-</v>
      </c>
      <c r="J298" s="15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</row>
    <row r="299" spans="1:121" ht="12.75">
      <c r="A299" s="13"/>
      <c r="B299" s="13"/>
      <c r="C299" s="8" t="str">
        <f t="shared" si="0"/>
        <v> --</v>
      </c>
      <c r="D299" s="14"/>
      <c r="E299" s="14"/>
      <c r="F299" s="14"/>
      <c r="G299" s="14"/>
      <c r="H299" s="5" t="str">
        <f t="shared" si="1"/>
        <v>-</v>
      </c>
      <c r="I299" s="5" t="str">
        <f t="shared" si="14"/>
        <v>-</v>
      </c>
      <c r="J299" s="15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</row>
    <row r="300" spans="1:121" ht="12.75">
      <c r="A300" s="13"/>
      <c r="B300" s="13"/>
      <c r="C300" s="8" t="str">
        <f t="shared" si="0"/>
        <v> --</v>
      </c>
      <c r="D300" s="14"/>
      <c r="E300" s="14"/>
      <c r="F300" s="14"/>
      <c r="G300" s="14"/>
      <c r="H300" s="5" t="str">
        <f t="shared" si="1"/>
        <v>-</v>
      </c>
      <c r="I300" s="5" t="str">
        <f t="shared" si="14"/>
        <v>-</v>
      </c>
      <c r="J300" s="15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</row>
    <row r="301" spans="1:121" ht="12.75">
      <c r="A301" s="13"/>
      <c r="B301" s="13"/>
      <c r="C301" s="8" t="str">
        <f t="shared" si="0"/>
        <v> --</v>
      </c>
      <c r="D301" s="14"/>
      <c r="E301" s="14"/>
      <c r="F301" s="14"/>
      <c r="G301" s="14"/>
      <c r="H301" s="5" t="str">
        <f t="shared" si="1"/>
        <v>-</v>
      </c>
      <c r="I301" s="5" t="str">
        <f aca="true" t="shared" si="15" ref="I301:I337">VLOOKUP(G301,AgeList,3,FALSE)</f>
        <v>-</v>
      </c>
      <c r="J301" s="15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</row>
    <row r="302" spans="1:121" ht="12.75">
      <c r="A302" s="13"/>
      <c r="B302" s="13"/>
      <c r="C302" s="8" t="str">
        <f t="shared" si="0"/>
        <v> --</v>
      </c>
      <c r="D302" s="14"/>
      <c r="E302" s="14"/>
      <c r="F302" s="14"/>
      <c r="G302" s="14"/>
      <c r="H302" s="5" t="str">
        <f t="shared" si="1"/>
        <v>-</v>
      </c>
      <c r="I302" s="5" t="str">
        <f t="shared" si="15"/>
        <v>-</v>
      </c>
      <c r="J302" s="15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</row>
    <row r="303" spans="1:121" ht="12.75">
      <c r="A303" s="13"/>
      <c r="B303" s="13"/>
      <c r="C303" s="8" t="str">
        <f t="shared" si="0"/>
        <v> --</v>
      </c>
      <c r="D303" s="14"/>
      <c r="E303" s="14"/>
      <c r="F303" s="14"/>
      <c r="G303" s="14"/>
      <c r="H303" s="5" t="str">
        <f t="shared" si="1"/>
        <v>-</v>
      </c>
      <c r="I303" s="5" t="str">
        <f t="shared" si="15"/>
        <v>-</v>
      </c>
      <c r="J303" s="15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</row>
    <row r="304" spans="1:121" ht="12.75">
      <c r="A304" s="13"/>
      <c r="B304" s="13"/>
      <c r="C304" s="8" t="str">
        <f t="shared" si="0"/>
        <v> --</v>
      </c>
      <c r="D304" s="14"/>
      <c r="E304" s="14"/>
      <c r="F304" s="14"/>
      <c r="G304" s="14"/>
      <c r="H304" s="5" t="str">
        <f t="shared" si="1"/>
        <v>-</v>
      </c>
      <c r="I304" s="5" t="str">
        <f t="shared" si="15"/>
        <v>-</v>
      </c>
      <c r="J304" s="15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</row>
    <row r="305" spans="1:121" ht="12.75">
      <c r="A305" s="13"/>
      <c r="B305" s="13"/>
      <c r="C305" s="8" t="str">
        <f t="shared" si="0"/>
        <v> --</v>
      </c>
      <c r="D305" s="14"/>
      <c r="E305" s="14"/>
      <c r="F305" s="14"/>
      <c r="G305" s="14"/>
      <c r="H305" s="5" t="str">
        <f t="shared" si="1"/>
        <v>-</v>
      </c>
      <c r="I305" s="5" t="str">
        <f t="shared" si="15"/>
        <v>-</v>
      </c>
      <c r="J305" s="15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</row>
    <row r="306" spans="1:121" ht="12.75">
      <c r="A306" s="13"/>
      <c r="B306" s="13"/>
      <c r="C306" s="8" t="str">
        <f t="shared" si="0"/>
        <v> --</v>
      </c>
      <c r="D306" s="14"/>
      <c r="E306" s="14"/>
      <c r="F306" s="14"/>
      <c r="G306" s="14"/>
      <c r="H306" s="5" t="str">
        <f t="shared" si="1"/>
        <v>-</v>
      </c>
      <c r="I306" s="5" t="str">
        <f t="shared" si="15"/>
        <v>-</v>
      </c>
      <c r="J306" s="15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</row>
    <row r="307" spans="1:121" ht="12.75">
      <c r="A307" s="13"/>
      <c r="B307" s="13"/>
      <c r="C307" s="8" t="str">
        <f t="shared" si="0"/>
        <v> --</v>
      </c>
      <c r="D307" s="14"/>
      <c r="E307" s="14"/>
      <c r="F307" s="14"/>
      <c r="G307" s="14"/>
      <c r="H307" s="5" t="str">
        <f t="shared" si="1"/>
        <v>-</v>
      </c>
      <c r="I307" s="5" t="str">
        <f t="shared" si="15"/>
        <v>-</v>
      </c>
      <c r="J307" s="15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</row>
    <row r="308" spans="1:121" ht="12.75">
      <c r="A308" s="13"/>
      <c r="B308" s="13"/>
      <c r="C308" s="8" t="str">
        <f t="shared" si="0"/>
        <v> --</v>
      </c>
      <c r="D308" s="14"/>
      <c r="E308" s="14"/>
      <c r="F308" s="14"/>
      <c r="G308" s="14"/>
      <c r="H308" s="5" t="str">
        <f t="shared" si="1"/>
        <v>-</v>
      </c>
      <c r="I308" s="5" t="str">
        <f t="shared" si="15"/>
        <v>-</v>
      </c>
      <c r="J308" s="15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</row>
    <row r="309" spans="1:121" ht="12.75">
      <c r="A309" s="13"/>
      <c r="B309" s="13"/>
      <c r="C309" s="8" t="str">
        <f t="shared" si="0"/>
        <v> --</v>
      </c>
      <c r="D309" s="14"/>
      <c r="E309" s="14"/>
      <c r="F309" s="14"/>
      <c r="G309" s="14"/>
      <c r="H309" s="5" t="str">
        <f t="shared" si="1"/>
        <v>-</v>
      </c>
      <c r="I309" s="5" t="str">
        <f t="shared" si="15"/>
        <v>-</v>
      </c>
      <c r="J309" s="15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</row>
    <row r="310" spans="1:121" ht="12.75">
      <c r="A310" s="13"/>
      <c r="B310" s="13"/>
      <c r="C310" s="8" t="str">
        <f t="shared" si="0"/>
        <v> --</v>
      </c>
      <c r="D310" s="14"/>
      <c r="E310" s="14"/>
      <c r="F310" s="14"/>
      <c r="G310" s="14"/>
      <c r="H310" s="5" t="str">
        <f t="shared" si="1"/>
        <v>-</v>
      </c>
      <c r="I310" s="5" t="str">
        <f t="shared" si="15"/>
        <v>-</v>
      </c>
      <c r="J310" s="15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</row>
    <row r="311" spans="1:121" ht="12.75">
      <c r="A311" s="13"/>
      <c r="B311" s="13"/>
      <c r="C311" s="8" t="str">
        <f t="shared" si="0"/>
        <v> --</v>
      </c>
      <c r="D311" s="14"/>
      <c r="E311" s="14"/>
      <c r="F311" s="14"/>
      <c r="G311" s="14"/>
      <c r="H311" s="5" t="str">
        <f t="shared" si="1"/>
        <v>-</v>
      </c>
      <c r="I311" s="5" t="str">
        <f t="shared" si="15"/>
        <v>-</v>
      </c>
      <c r="J311" s="15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</row>
    <row r="312" spans="1:121" ht="12.75">
      <c r="A312" s="13"/>
      <c r="B312" s="13"/>
      <c r="C312" s="8" t="str">
        <f t="shared" si="0"/>
        <v> --</v>
      </c>
      <c r="D312" s="14"/>
      <c r="E312" s="14"/>
      <c r="F312" s="14"/>
      <c r="G312" s="14"/>
      <c r="H312" s="5" t="str">
        <f t="shared" si="1"/>
        <v>-</v>
      </c>
      <c r="I312" s="5" t="str">
        <f t="shared" si="15"/>
        <v>-</v>
      </c>
      <c r="J312" s="15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</row>
    <row r="313" spans="1:121" ht="12.75">
      <c r="A313" s="13"/>
      <c r="B313" s="13"/>
      <c r="C313" s="8" t="str">
        <f t="shared" si="0"/>
        <v> --</v>
      </c>
      <c r="D313" s="14"/>
      <c r="E313" s="14"/>
      <c r="F313" s="14"/>
      <c r="G313" s="14"/>
      <c r="H313" s="5" t="str">
        <f t="shared" si="1"/>
        <v>-</v>
      </c>
      <c r="I313" s="5" t="str">
        <f t="shared" si="15"/>
        <v>-</v>
      </c>
      <c r="J313" s="15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</row>
    <row r="314" spans="1:121" ht="12.75">
      <c r="A314" s="13"/>
      <c r="B314" s="13"/>
      <c r="C314" s="8" t="str">
        <f t="shared" si="0"/>
        <v> --</v>
      </c>
      <c r="D314" s="14"/>
      <c r="E314" s="14"/>
      <c r="F314" s="14"/>
      <c r="G314" s="14"/>
      <c r="H314" s="5" t="str">
        <f t="shared" si="1"/>
        <v>-</v>
      </c>
      <c r="I314" s="5" t="str">
        <f t="shared" si="15"/>
        <v>-</v>
      </c>
      <c r="J314" s="15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</row>
    <row r="315" spans="1:121" ht="12.75">
      <c r="A315" s="13"/>
      <c r="B315" s="13"/>
      <c r="C315" s="8" t="str">
        <f t="shared" si="0"/>
        <v> --</v>
      </c>
      <c r="D315" s="14"/>
      <c r="E315" s="14"/>
      <c r="F315" s="14"/>
      <c r="G315" s="14"/>
      <c r="H315" s="5" t="str">
        <f t="shared" si="1"/>
        <v>-</v>
      </c>
      <c r="I315" s="5" t="str">
        <f t="shared" si="15"/>
        <v>-</v>
      </c>
      <c r="J315" s="15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</row>
    <row r="316" spans="1:121" ht="12.75">
      <c r="A316" s="13"/>
      <c r="B316" s="13"/>
      <c r="C316" s="8" t="str">
        <f t="shared" si="0"/>
        <v> --</v>
      </c>
      <c r="D316" s="14"/>
      <c r="E316" s="14"/>
      <c r="F316" s="14"/>
      <c r="G316" s="14"/>
      <c r="H316" s="5" t="str">
        <f t="shared" si="1"/>
        <v>-</v>
      </c>
      <c r="I316" s="5" t="str">
        <f t="shared" si="15"/>
        <v>-</v>
      </c>
      <c r="J316" s="15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</row>
    <row r="317" spans="1:121" ht="12.75">
      <c r="A317" s="13"/>
      <c r="B317" s="13"/>
      <c r="C317" s="8" t="str">
        <f t="shared" si="0"/>
        <v> --</v>
      </c>
      <c r="D317" s="14"/>
      <c r="E317" s="14"/>
      <c r="F317" s="14"/>
      <c r="G317" s="14"/>
      <c r="H317" s="5" t="str">
        <f t="shared" si="1"/>
        <v>-</v>
      </c>
      <c r="I317" s="5" t="str">
        <f t="shared" si="15"/>
        <v>-</v>
      </c>
      <c r="J317" s="15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</row>
    <row r="318" spans="1:121" ht="12.75">
      <c r="A318" s="13"/>
      <c r="B318" s="13"/>
      <c r="C318" s="8" t="str">
        <f t="shared" si="0"/>
        <v> --</v>
      </c>
      <c r="D318" s="14"/>
      <c r="E318" s="14"/>
      <c r="F318" s="14"/>
      <c r="G318" s="14"/>
      <c r="H318" s="5" t="str">
        <f t="shared" si="1"/>
        <v>-</v>
      </c>
      <c r="I318" s="5" t="str">
        <f t="shared" si="15"/>
        <v>-</v>
      </c>
      <c r="J318" s="15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</row>
    <row r="319" spans="1:121" ht="12.75">
      <c r="A319" s="13"/>
      <c r="B319" s="13"/>
      <c r="C319" s="8" t="str">
        <f t="shared" si="0"/>
        <v> --</v>
      </c>
      <c r="D319" s="14"/>
      <c r="E319" s="14"/>
      <c r="F319" s="14"/>
      <c r="G319" s="14"/>
      <c r="H319" s="5" t="str">
        <f t="shared" si="1"/>
        <v>-</v>
      </c>
      <c r="I319" s="5" t="str">
        <f t="shared" si="15"/>
        <v>-</v>
      </c>
      <c r="J319" s="15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</row>
    <row r="320" spans="1:121" ht="12.75">
      <c r="A320" s="13"/>
      <c r="B320" s="13"/>
      <c r="C320" s="8" t="str">
        <f t="shared" si="0"/>
        <v> --</v>
      </c>
      <c r="D320" s="14"/>
      <c r="E320" s="14"/>
      <c r="F320" s="14"/>
      <c r="G320" s="14"/>
      <c r="H320" s="5" t="str">
        <f t="shared" si="1"/>
        <v>-</v>
      </c>
      <c r="I320" s="5" t="str">
        <f t="shared" si="15"/>
        <v>-</v>
      </c>
      <c r="J320" s="15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</row>
    <row r="321" spans="1:121" ht="12.75">
      <c r="A321" s="13"/>
      <c r="B321" s="13"/>
      <c r="C321" s="8" t="str">
        <f t="shared" si="0"/>
        <v> --</v>
      </c>
      <c r="D321" s="14"/>
      <c r="E321" s="14"/>
      <c r="F321" s="14"/>
      <c r="G321" s="14"/>
      <c r="H321" s="5" t="str">
        <f t="shared" si="1"/>
        <v>-</v>
      </c>
      <c r="I321" s="5" t="str">
        <f t="shared" si="15"/>
        <v>-</v>
      </c>
      <c r="J321" s="15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</row>
    <row r="322" spans="1:121" ht="12.75">
      <c r="A322" s="13"/>
      <c r="B322" s="13"/>
      <c r="C322" s="8" t="str">
        <f t="shared" si="0"/>
        <v> --</v>
      </c>
      <c r="D322" s="14"/>
      <c r="E322" s="14"/>
      <c r="F322" s="14"/>
      <c r="G322" s="14"/>
      <c r="H322" s="5" t="str">
        <f t="shared" si="1"/>
        <v>-</v>
      </c>
      <c r="I322" s="5" t="str">
        <f t="shared" si="15"/>
        <v>-</v>
      </c>
      <c r="J322" s="15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</row>
    <row r="323" spans="1:121" ht="12.75">
      <c r="A323" s="13"/>
      <c r="B323" s="13"/>
      <c r="C323" s="8" t="str">
        <f t="shared" si="0"/>
        <v> --</v>
      </c>
      <c r="D323" s="14"/>
      <c r="E323" s="14"/>
      <c r="F323" s="14"/>
      <c r="G323" s="14"/>
      <c r="H323" s="5" t="str">
        <f t="shared" si="1"/>
        <v>-</v>
      </c>
      <c r="I323" s="5" t="str">
        <f t="shared" si="15"/>
        <v>-</v>
      </c>
      <c r="J323" s="15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</row>
    <row r="324" spans="1:121" ht="12.75">
      <c r="A324" s="13"/>
      <c r="B324" s="13"/>
      <c r="C324" s="8" t="str">
        <f t="shared" si="0"/>
        <v> --</v>
      </c>
      <c r="D324" s="14"/>
      <c r="E324" s="14"/>
      <c r="F324" s="14"/>
      <c r="G324" s="14"/>
      <c r="H324" s="5" t="str">
        <f t="shared" si="1"/>
        <v>-</v>
      </c>
      <c r="I324" s="5" t="str">
        <f t="shared" si="15"/>
        <v>-</v>
      </c>
      <c r="J324" s="15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</row>
    <row r="325" spans="1:121" ht="12.75">
      <c r="A325" s="13"/>
      <c r="B325" s="13"/>
      <c r="C325" s="8" t="str">
        <f t="shared" si="0"/>
        <v> --</v>
      </c>
      <c r="D325" s="14"/>
      <c r="E325" s="14"/>
      <c r="F325" s="14"/>
      <c r="G325" s="14"/>
      <c r="H325" s="5" t="str">
        <f t="shared" si="1"/>
        <v>-</v>
      </c>
      <c r="I325" s="5" t="str">
        <f t="shared" si="15"/>
        <v>-</v>
      </c>
      <c r="J325" s="15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</row>
    <row r="326" spans="1:121" ht="12.75">
      <c r="A326" s="13"/>
      <c r="B326" s="13"/>
      <c r="C326" s="8" t="str">
        <f t="shared" si="0"/>
        <v> --</v>
      </c>
      <c r="D326" s="14"/>
      <c r="E326" s="14"/>
      <c r="F326" s="14"/>
      <c r="G326" s="14"/>
      <c r="H326" s="5" t="str">
        <f t="shared" si="1"/>
        <v>-</v>
      </c>
      <c r="I326" s="5" t="str">
        <f t="shared" si="15"/>
        <v>-</v>
      </c>
      <c r="J326" s="15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</row>
    <row r="327" spans="1:121" ht="12.75">
      <c r="A327" s="13"/>
      <c r="B327" s="13"/>
      <c r="C327" s="8" t="str">
        <f t="shared" si="0"/>
        <v> --</v>
      </c>
      <c r="D327" s="14"/>
      <c r="E327" s="14"/>
      <c r="F327" s="14"/>
      <c r="G327" s="14"/>
      <c r="H327" s="5" t="str">
        <f t="shared" si="1"/>
        <v>-</v>
      </c>
      <c r="I327" s="5" t="str">
        <f t="shared" si="15"/>
        <v>-</v>
      </c>
      <c r="J327" s="15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</row>
    <row r="328" spans="1:121" ht="12.75">
      <c r="A328" s="13"/>
      <c r="B328" s="13"/>
      <c r="C328" s="8" t="str">
        <f t="shared" si="0"/>
        <v> --</v>
      </c>
      <c r="D328" s="14"/>
      <c r="E328" s="14"/>
      <c r="F328" s="14"/>
      <c r="G328" s="14"/>
      <c r="H328" s="5" t="str">
        <f t="shared" si="1"/>
        <v>-</v>
      </c>
      <c r="I328" s="5" t="str">
        <f t="shared" si="15"/>
        <v>-</v>
      </c>
      <c r="J328" s="15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</row>
    <row r="329" spans="1:121" ht="12.75">
      <c r="A329" s="13"/>
      <c r="B329" s="13"/>
      <c r="C329" s="8" t="str">
        <f t="shared" si="0"/>
        <v> --</v>
      </c>
      <c r="D329" s="14"/>
      <c r="E329" s="14"/>
      <c r="F329" s="14"/>
      <c r="G329" s="14"/>
      <c r="H329" s="5" t="str">
        <f t="shared" si="1"/>
        <v>-</v>
      </c>
      <c r="I329" s="5" t="str">
        <f t="shared" si="15"/>
        <v>-</v>
      </c>
      <c r="J329" s="15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</row>
    <row r="330" spans="1:121" ht="12.75">
      <c r="A330" s="13"/>
      <c r="B330" s="13"/>
      <c r="C330" s="8" t="str">
        <f t="shared" si="0"/>
        <v> --</v>
      </c>
      <c r="D330" s="14"/>
      <c r="E330" s="14"/>
      <c r="F330" s="14"/>
      <c r="G330" s="14"/>
      <c r="H330" s="5" t="str">
        <f t="shared" si="1"/>
        <v>-</v>
      </c>
      <c r="I330" s="5" t="str">
        <f t="shared" si="15"/>
        <v>-</v>
      </c>
      <c r="J330" s="15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</row>
    <row r="331" spans="1:121" ht="12.75">
      <c r="A331" s="13"/>
      <c r="B331" s="13"/>
      <c r="C331" s="8" t="str">
        <f t="shared" si="0"/>
        <v> --</v>
      </c>
      <c r="D331" s="14"/>
      <c r="E331" s="14"/>
      <c r="F331" s="14"/>
      <c r="G331" s="14"/>
      <c r="H331" s="5" t="str">
        <f t="shared" si="1"/>
        <v>-</v>
      </c>
      <c r="I331" s="5" t="str">
        <f t="shared" si="15"/>
        <v>-</v>
      </c>
      <c r="J331" s="15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</row>
    <row r="332" spans="1:121" ht="12.75">
      <c r="A332" s="13"/>
      <c r="B332" s="13"/>
      <c r="C332" s="8" t="str">
        <f t="shared" si="0"/>
        <v> --</v>
      </c>
      <c r="D332" s="14"/>
      <c r="E332" s="14"/>
      <c r="F332" s="14"/>
      <c r="G332" s="14"/>
      <c r="H332" s="5" t="str">
        <f t="shared" si="1"/>
        <v>-</v>
      </c>
      <c r="I332" s="5" t="str">
        <f t="shared" si="15"/>
        <v>-</v>
      </c>
      <c r="J332" s="15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</row>
    <row r="333" spans="1:121" ht="12.75">
      <c r="A333" s="13"/>
      <c r="B333" s="13"/>
      <c r="C333" s="8" t="str">
        <f t="shared" si="0"/>
        <v> --</v>
      </c>
      <c r="D333" s="14"/>
      <c r="E333" s="14"/>
      <c r="F333" s="14"/>
      <c r="G333" s="14"/>
      <c r="H333" s="5" t="str">
        <f t="shared" si="1"/>
        <v>-</v>
      </c>
      <c r="I333" s="5" t="str">
        <f t="shared" si="15"/>
        <v>-</v>
      </c>
      <c r="J333" s="15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</row>
    <row r="334" spans="1:121" ht="12.75">
      <c r="A334" s="13"/>
      <c r="B334" s="13"/>
      <c r="C334" s="8" t="str">
        <f t="shared" si="0"/>
        <v> --</v>
      </c>
      <c r="D334" s="14"/>
      <c r="E334" s="14"/>
      <c r="F334" s="14"/>
      <c r="G334" s="14"/>
      <c r="H334" s="5" t="str">
        <f t="shared" si="1"/>
        <v>-</v>
      </c>
      <c r="I334" s="5" t="str">
        <f t="shared" si="15"/>
        <v>-</v>
      </c>
      <c r="J334" s="15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</row>
    <row r="335" spans="1:121" ht="12.75">
      <c r="A335" s="13"/>
      <c r="B335" s="13"/>
      <c r="C335" s="8" t="str">
        <f t="shared" si="0"/>
        <v> --</v>
      </c>
      <c r="D335" s="14"/>
      <c r="E335" s="14"/>
      <c r="F335" s="14"/>
      <c r="G335" s="14"/>
      <c r="H335" s="5" t="str">
        <f t="shared" si="1"/>
        <v>-</v>
      </c>
      <c r="I335" s="5" t="str">
        <f t="shared" si="15"/>
        <v>-</v>
      </c>
      <c r="J335" s="15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</row>
    <row r="336" spans="1:121" ht="12.75">
      <c r="A336" s="13"/>
      <c r="B336" s="13"/>
      <c r="C336" s="8" t="str">
        <f t="shared" si="0"/>
        <v> --</v>
      </c>
      <c r="D336" s="14"/>
      <c r="E336" s="14"/>
      <c r="F336" s="14"/>
      <c r="G336" s="14"/>
      <c r="H336" s="5" t="str">
        <f t="shared" si="1"/>
        <v>-</v>
      </c>
      <c r="I336" s="5" t="str">
        <f t="shared" si="15"/>
        <v>-</v>
      </c>
      <c r="J336" s="15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</row>
    <row r="337" spans="1:121" ht="12.75">
      <c r="A337" s="13"/>
      <c r="B337" s="13"/>
      <c r="C337" s="8" t="str">
        <f t="shared" si="0"/>
        <v> --</v>
      </c>
      <c r="D337" s="14"/>
      <c r="E337" s="14"/>
      <c r="F337" s="14"/>
      <c r="G337" s="14"/>
      <c r="H337" s="5" t="str">
        <f t="shared" si="1"/>
        <v>-</v>
      </c>
      <c r="I337" s="5" t="str">
        <f t="shared" si="15"/>
        <v>-</v>
      </c>
      <c r="J337" s="15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37">
      <formula1>VarType</formula1>
    </dataValidation>
    <dataValidation type="list" allowBlank="1" showInputMessage="1" showErrorMessage="1" sqref="E8:E337">
      <formula1>Units</formula1>
    </dataValidation>
    <dataValidation type="list" allowBlank="1" showInputMessage="1" showErrorMessage="1" sqref="G8:G337">
      <formula1>AgeGroups</formula1>
    </dataValidation>
    <dataValidation type="list" allowBlank="1" showInputMessage="1" showErrorMessage="1" sqref="B8:B337">
      <formula1>VarNames</formula1>
    </dataValidation>
    <dataValidation type="list" allowBlank="1" showInputMessage="1" showErrorMessage="1" sqref="J8:J337">
      <formula1>Status</formula1>
    </dataValidation>
    <dataValidation type="list" allowBlank="1" showInputMessage="1" showErrorMessage="1" sqref="C1">
      <formula1>Countries</formula1>
    </dataValidation>
    <dataValidation type="list" showInputMessage="1" showErrorMessage="1" sqref="F8:F337">
      <formula1>Nominal</formula1>
    </dataValidation>
    <dataValidation type="whole" allowBlank="1" showInputMessage="1" showErrorMessage="1" errorTitle="Error" error="Must be integer between 1750 and 2300." sqref="A8:A337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I23" sqref="I23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5" t="s">
        <v>628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15" t="s">
        <v>629</v>
      </c>
      <c r="D2" s="3"/>
      <c r="E2" s="23" t="s">
        <v>263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4">
        <v>39955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8" t="s">
        <v>152</v>
      </c>
      <c r="E6" s="41" t="s">
        <v>147</v>
      </c>
      <c r="F6" s="38" t="s">
        <v>148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9"/>
      <c r="E7" s="41"/>
      <c r="F7" s="38"/>
      <c r="G7" s="38" t="s">
        <v>149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9"/>
      <c r="E8" s="41"/>
      <c r="F8" s="40"/>
      <c r="G8" s="38"/>
      <c r="H8" s="9" t="s">
        <v>150</v>
      </c>
      <c r="I8" s="9" t="s">
        <v>151</v>
      </c>
      <c r="J8" s="3"/>
      <c r="K8" s="3"/>
      <c r="L8" s="3"/>
      <c r="M8" s="3"/>
    </row>
    <row r="9" spans="1:9" ht="12.75">
      <c r="A9" s="30">
        <v>2004</v>
      </c>
      <c r="B9" s="20" t="s">
        <v>129</v>
      </c>
      <c r="C9" s="10" t="str">
        <f aca="true" t="shared" si="0" ref="C9:C261">VLOOKUP(B9,VarList,2,FALSE)</f>
        <v>LifeCycle Deficit </v>
      </c>
      <c r="D9" s="16"/>
      <c r="E9" s="16"/>
      <c r="F9" s="17"/>
      <c r="G9" s="16"/>
      <c r="H9" s="17"/>
      <c r="I9" s="18"/>
    </row>
    <row r="10" spans="1:9" ht="140.25">
      <c r="A10" s="32">
        <f>$A$9</f>
        <v>2004</v>
      </c>
      <c r="B10" s="13" t="s">
        <v>130</v>
      </c>
      <c r="C10" s="10" t="str">
        <f t="shared" si="0"/>
        <v>Consumption  </v>
      </c>
      <c r="D10" s="16" t="s">
        <v>632</v>
      </c>
      <c r="E10" s="16"/>
      <c r="F10" s="16"/>
      <c r="G10" s="16" t="s">
        <v>631</v>
      </c>
      <c r="H10" s="16"/>
      <c r="I10" s="16" t="s">
        <v>633</v>
      </c>
    </row>
    <row r="11" spans="1:9" ht="140.25">
      <c r="A11" s="32">
        <f aca="true" t="shared" si="1" ref="A11:A24">$A$9</f>
        <v>2004</v>
      </c>
      <c r="B11" s="13" t="s">
        <v>131</v>
      </c>
      <c r="C11" s="10" t="str">
        <f t="shared" si="0"/>
        <v>Public Consumption  </v>
      </c>
      <c r="D11" s="16" t="s">
        <v>632</v>
      </c>
      <c r="E11" s="16"/>
      <c r="F11" s="16"/>
      <c r="G11" s="16" t="s">
        <v>631</v>
      </c>
      <c r="H11" s="16"/>
      <c r="I11" s="16" t="s">
        <v>633</v>
      </c>
    </row>
    <row r="12" spans="1:9" ht="140.25">
      <c r="A12" s="32">
        <f t="shared" si="1"/>
        <v>2004</v>
      </c>
      <c r="B12" s="13" t="s">
        <v>132</v>
      </c>
      <c r="C12" s="10" t="str">
        <f t="shared" si="0"/>
        <v>Public Consumption, Education</v>
      </c>
      <c r="D12" s="16" t="s">
        <v>632</v>
      </c>
      <c r="E12" s="16"/>
      <c r="F12" s="16"/>
      <c r="G12" s="16"/>
      <c r="H12" s="16"/>
      <c r="I12" s="16" t="s">
        <v>633</v>
      </c>
    </row>
    <row r="13" spans="1:9" ht="140.25">
      <c r="A13" s="32">
        <f t="shared" si="1"/>
        <v>2004</v>
      </c>
      <c r="B13" s="13" t="s">
        <v>133</v>
      </c>
      <c r="C13" s="10" t="str">
        <f t="shared" si="0"/>
        <v>Public Consumption, Health </v>
      </c>
      <c r="D13" s="16" t="s">
        <v>632</v>
      </c>
      <c r="E13" s="16"/>
      <c r="F13" s="16"/>
      <c r="G13" s="16" t="s">
        <v>631</v>
      </c>
      <c r="H13" s="16"/>
      <c r="I13" s="16" t="s">
        <v>633</v>
      </c>
    </row>
    <row r="14" spans="1:9" ht="140.25">
      <c r="A14" s="32">
        <f t="shared" si="1"/>
        <v>2004</v>
      </c>
      <c r="B14" s="13" t="s">
        <v>264</v>
      </c>
      <c r="C14" s="10" t="str">
        <f t="shared" si="0"/>
        <v>Public Consumption, Other  </v>
      </c>
      <c r="D14" s="16" t="s">
        <v>632</v>
      </c>
      <c r="E14" s="16"/>
      <c r="F14" s="16"/>
      <c r="G14" s="16" t="s">
        <v>631</v>
      </c>
      <c r="H14" s="16"/>
      <c r="I14" s="16" t="s">
        <v>633</v>
      </c>
    </row>
    <row r="15" spans="1:9" ht="140.25">
      <c r="A15" s="32">
        <f t="shared" si="1"/>
        <v>2004</v>
      </c>
      <c r="B15" s="13" t="s">
        <v>186</v>
      </c>
      <c r="C15" s="10" t="str">
        <f t="shared" si="0"/>
        <v>Private Consumption</v>
      </c>
      <c r="D15" s="16" t="s">
        <v>632</v>
      </c>
      <c r="E15" s="16"/>
      <c r="F15" s="16"/>
      <c r="G15" s="16" t="s">
        <v>631</v>
      </c>
      <c r="H15" s="16"/>
      <c r="I15" s="16" t="s">
        <v>633</v>
      </c>
    </row>
    <row r="16" spans="1:9" ht="140.25">
      <c r="A16" s="32">
        <f t="shared" si="1"/>
        <v>2004</v>
      </c>
      <c r="B16" s="13" t="s">
        <v>188</v>
      </c>
      <c r="C16" s="10" t="str">
        <f t="shared" si="0"/>
        <v>Private Consumption, Education</v>
      </c>
      <c r="D16" s="16" t="s">
        <v>632</v>
      </c>
      <c r="E16" s="16"/>
      <c r="F16" s="16"/>
      <c r="G16" s="16"/>
      <c r="H16" s="16"/>
      <c r="I16" s="16" t="s">
        <v>633</v>
      </c>
    </row>
    <row r="17" spans="1:9" ht="140.25">
      <c r="A17" s="32">
        <f t="shared" si="1"/>
        <v>2004</v>
      </c>
      <c r="B17" s="13" t="s">
        <v>189</v>
      </c>
      <c r="C17" s="10" t="str">
        <f t="shared" si="0"/>
        <v>Private Consumption, Health</v>
      </c>
      <c r="D17" s="16" t="s">
        <v>632</v>
      </c>
      <c r="E17" s="16"/>
      <c r="F17" s="16"/>
      <c r="G17" s="16" t="s">
        <v>631</v>
      </c>
      <c r="H17" s="16"/>
      <c r="I17" s="16" t="s">
        <v>633</v>
      </c>
    </row>
    <row r="18" spans="1:9" ht="140.25">
      <c r="A18" s="32">
        <f t="shared" si="1"/>
        <v>2004</v>
      </c>
      <c r="B18" s="13" t="s">
        <v>571</v>
      </c>
      <c r="C18" s="10" t="str">
        <f t="shared" si="0"/>
        <v>Private Consumption, Housing</v>
      </c>
      <c r="D18" s="16" t="s">
        <v>632</v>
      </c>
      <c r="E18" s="16"/>
      <c r="F18" s="16"/>
      <c r="G18" s="16" t="s">
        <v>631</v>
      </c>
      <c r="H18" s="16"/>
      <c r="I18" s="16" t="s">
        <v>633</v>
      </c>
    </row>
    <row r="19" spans="1:9" ht="140.25">
      <c r="A19" s="32">
        <f t="shared" si="1"/>
        <v>2004</v>
      </c>
      <c r="B19" s="13" t="s">
        <v>574</v>
      </c>
      <c r="C19" s="10" t="str">
        <f t="shared" si="0"/>
        <v>Private Consumption, Durables</v>
      </c>
      <c r="D19" s="16" t="s">
        <v>632</v>
      </c>
      <c r="E19" s="16"/>
      <c r="F19" s="16"/>
      <c r="G19" s="16" t="s">
        <v>631</v>
      </c>
      <c r="H19" s="16"/>
      <c r="I19" s="16" t="s">
        <v>633</v>
      </c>
    </row>
    <row r="20" spans="1:9" ht="140.25">
      <c r="A20" s="32">
        <f t="shared" si="1"/>
        <v>2004</v>
      </c>
      <c r="B20" s="13" t="s">
        <v>268</v>
      </c>
      <c r="C20" s="10" t="str">
        <f t="shared" si="0"/>
        <v>Private Consumption, Other</v>
      </c>
      <c r="D20" s="16" t="s">
        <v>632</v>
      </c>
      <c r="E20" s="16"/>
      <c r="F20" s="16"/>
      <c r="G20" s="16" t="s">
        <v>631</v>
      </c>
      <c r="H20" s="16"/>
      <c r="I20" s="16" t="s">
        <v>633</v>
      </c>
    </row>
    <row r="21" spans="1:9" ht="140.25">
      <c r="A21" s="32">
        <f t="shared" si="1"/>
        <v>2004</v>
      </c>
      <c r="B21" s="13" t="s">
        <v>153</v>
      </c>
      <c r="C21" s="10" t="str">
        <f t="shared" si="0"/>
        <v>Labor Income </v>
      </c>
      <c r="D21" s="16" t="s">
        <v>632</v>
      </c>
      <c r="E21" s="16"/>
      <c r="F21" s="16"/>
      <c r="G21" s="16" t="s">
        <v>631</v>
      </c>
      <c r="H21" s="16"/>
      <c r="I21" s="16" t="s">
        <v>633</v>
      </c>
    </row>
    <row r="22" spans="1:9" ht="140.25">
      <c r="A22" s="32">
        <f t="shared" si="1"/>
        <v>2004</v>
      </c>
      <c r="B22" s="13" t="s">
        <v>154</v>
      </c>
      <c r="C22" s="10" t="str">
        <f t="shared" si="0"/>
        <v>Earnings </v>
      </c>
      <c r="D22" s="16" t="s">
        <v>632</v>
      </c>
      <c r="E22" s="16"/>
      <c r="F22" s="16"/>
      <c r="G22" s="16" t="s">
        <v>631</v>
      </c>
      <c r="H22" s="16"/>
      <c r="I22" s="16" t="s">
        <v>633</v>
      </c>
    </row>
    <row r="23" spans="1:9" ht="25.5">
      <c r="A23" s="32">
        <f t="shared" si="1"/>
        <v>2004</v>
      </c>
      <c r="B23" s="13" t="s">
        <v>193</v>
      </c>
      <c r="C23" s="10" t="str">
        <f t="shared" si="0"/>
        <v>Benefits</v>
      </c>
      <c r="D23" s="16"/>
      <c r="E23" s="16"/>
      <c r="F23" s="16"/>
      <c r="G23" s="16"/>
      <c r="H23" s="16" t="s">
        <v>630</v>
      </c>
      <c r="I23" s="16"/>
    </row>
    <row r="24" spans="1:9" ht="140.25">
      <c r="A24" s="32">
        <f t="shared" si="1"/>
        <v>2004</v>
      </c>
      <c r="B24" s="14" t="s">
        <v>197</v>
      </c>
      <c r="C24" s="10" t="str">
        <f t="shared" si="0"/>
        <v>Self-employment Labor Income</v>
      </c>
      <c r="D24" s="16" t="s">
        <v>632</v>
      </c>
      <c r="E24" s="16"/>
      <c r="F24" s="16"/>
      <c r="G24" s="16" t="s">
        <v>631</v>
      </c>
      <c r="H24" s="16"/>
      <c r="I24" s="16" t="s">
        <v>633</v>
      </c>
    </row>
    <row r="25" spans="1:9" ht="12.75">
      <c r="A25" s="21"/>
      <c r="B25" s="28"/>
      <c r="C25" s="10" t="str">
        <f t="shared" si="0"/>
        <v> --</v>
      </c>
      <c r="D25" s="16"/>
      <c r="E25" s="16"/>
      <c r="F25" s="16"/>
      <c r="G25" s="16"/>
      <c r="H25" s="16"/>
      <c r="I25" s="16"/>
    </row>
    <row r="26" spans="1:9" ht="12.75">
      <c r="A26" s="21"/>
      <c r="B26" s="28"/>
      <c r="C26" s="10" t="str">
        <f t="shared" si="0"/>
        <v> --</v>
      </c>
      <c r="D26" s="16"/>
      <c r="E26" s="16"/>
      <c r="F26" s="16"/>
      <c r="G26" s="16"/>
      <c r="H26" s="16"/>
      <c r="I26" s="16"/>
    </row>
    <row r="27" spans="1:9" ht="12.75">
      <c r="A27" s="21"/>
      <c r="B27" s="28"/>
      <c r="C27" s="10" t="str">
        <f t="shared" si="0"/>
        <v> --</v>
      </c>
      <c r="D27" s="16"/>
      <c r="E27" s="16"/>
      <c r="F27" s="16"/>
      <c r="G27" s="16"/>
      <c r="H27" s="16"/>
      <c r="I27" s="16"/>
    </row>
    <row r="28" spans="1:9" ht="12.75">
      <c r="A28" s="21"/>
      <c r="B28" s="28"/>
      <c r="C28" s="10" t="str">
        <f t="shared" si="0"/>
        <v> --</v>
      </c>
      <c r="D28" s="16"/>
      <c r="E28" s="16"/>
      <c r="F28" s="16"/>
      <c r="G28" s="16"/>
      <c r="H28" s="16"/>
      <c r="I28" s="16"/>
    </row>
    <row r="29" spans="1:9" ht="12.75">
      <c r="A29" s="21"/>
      <c r="B29" s="28"/>
      <c r="C29" s="10" t="str">
        <f t="shared" si="0"/>
        <v> --</v>
      </c>
      <c r="D29" s="16"/>
      <c r="E29" s="16"/>
      <c r="F29" s="16"/>
      <c r="G29" s="16"/>
      <c r="H29" s="16"/>
      <c r="I29" s="16"/>
    </row>
    <row r="30" spans="1:9" ht="12.75">
      <c r="A30" s="21"/>
      <c r="B30" s="28"/>
      <c r="C30" s="10" t="str">
        <f t="shared" si="0"/>
        <v> --</v>
      </c>
      <c r="D30" s="16"/>
      <c r="E30" s="16"/>
      <c r="F30" s="16"/>
      <c r="G30" s="16"/>
      <c r="H30" s="16"/>
      <c r="I30" s="16"/>
    </row>
    <row r="31" spans="1:9" ht="12.75">
      <c r="A31" s="21"/>
      <c r="B31" s="28"/>
      <c r="C31" s="10" t="str">
        <f t="shared" si="0"/>
        <v> --</v>
      </c>
      <c r="D31" s="16"/>
      <c r="E31" s="16"/>
      <c r="F31" s="16"/>
      <c r="G31" s="16"/>
      <c r="H31" s="16"/>
      <c r="I31" s="16"/>
    </row>
    <row r="32" spans="1:9" ht="12.75">
      <c r="A32" s="21"/>
      <c r="B32" s="28"/>
      <c r="C32" s="10" t="str">
        <f t="shared" si="0"/>
        <v> --</v>
      </c>
      <c r="D32" s="16"/>
      <c r="E32" s="16"/>
      <c r="F32" s="16"/>
      <c r="G32" s="16"/>
      <c r="H32" s="16"/>
      <c r="I32" s="16"/>
    </row>
    <row r="33" spans="1:9" ht="12.75">
      <c r="A33" s="21"/>
      <c r="B33" s="28"/>
      <c r="C33" s="10" t="str">
        <f t="shared" si="0"/>
        <v> --</v>
      </c>
      <c r="D33" s="16"/>
      <c r="E33" s="16"/>
      <c r="F33" s="16"/>
      <c r="G33" s="16"/>
      <c r="H33" s="16"/>
      <c r="I33" s="16"/>
    </row>
    <row r="34" spans="1:9" ht="12.75">
      <c r="A34" s="21"/>
      <c r="B34" s="28"/>
      <c r="C34" s="10" t="str">
        <f t="shared" si="0"/>
        <v> --</v>
      </c>
      <c r="D34" s="16"/>
      <c r="E34" s="16"/>
      <c r="F34" s="16"/>
      <c r="G34" s="16"/>
      <c r="H34" s="16"/>
      <c r="I34" s="16"/>
    </row>
    <row r="35" spans="1:9" ht="12.75">
      <c r="A35" s="21"/>
      <c r="B35" s="28"/>
      <c r="C35" s="10" t="str">
        <f t="shared" si="0"/>
        <v> --</v>
      </c>
      <c r="D35" s="16"/>
      <c r="E35" s="16"/>
      <c r="F35" s="16"/>
      <c r="G35" s="16"/>
      <c r="H35" s="16"/>
      <c r="I35" s="16"/>
    </row>
    <row r="36" spans="1:9" ht="12.75">
      <c r="A36" s="21"/>
      <c r="B36" s="28"/>
      <c r="C36" s="10" t="str">
        <f t="shared" si="0"/>
        <v> --</v>
      </c>
      <c r="D36" s="16"/>
      <c r="E36" s="16"/>
      <c r="F36" s="16"/>
      <c r="G36" s="16"/>
      <c r="H36" s="16"/>
      <c r="I36" s="16"/>
    </row>
    <row r="37" spans="1:9" ht="12.75">
      <c r="A37" s="21"/>
      <c r="B37" s="28"/>
      <c r="C37" s="10" t="str">
        <f t="shared" si="0"/>
        <v> --</v>
      </c>
      <c r="D37" s="16"/>
      <c r="E37" s="16"/>
      <c r="F37" s="16"/>
      <c r="G37" s="16"/>
      <c r="H37" s="16"/>
      <c r="I37" s="16"/>
    </row>
    <row r="38" spans="1:9" ht="12.75">
      <c r="A38" s="21"/>
      <c r="B38" s="28"/>
      <c r="C38" s="10" t="str">
        <f t="shared" si="0"/>
        <v> --</v>
      </c>
      <c r="D38" s="16"/>
      <c r="E38" s="16"/>
      <c r="F38" s="16"/>
      <c r="G38" s="16"/>
      <c r="H38" s="16"/>
      <c r="I38" s="16"/>
    </row>
    <row r="39" spans="1:9" ht="12.75">
      <c r="A39" s="21"/>
      <c r="B39" s="28"/>
      <c r="C39" s="10" t="str">
        <f t="shared" si="0"/>
        <v> --</v>
      </c>
      <c r="D39" s="16"/>
      <c r="E39" s="16"/>
      <c r="F39" s="16"/>
      <c r="G39" s="16"/>
      <c r="H39" s="16"/>
      <c r="I39" s="16"/>
    </row>
    <row r="40" spans="1:9" ht="12.75">
      <c r="A40" s="21"/>
      <c r="B40" s="28"/>
      <c r="C40" s="10" t="str">
        <f t="shared" si="0"/>
        <v> --</v>
      </c>
      <c r="D40" s="16"/>
      <c r="E40" s="16"/>
      <c r="F40" s="16"/>
      <c r="G40" s="16"/>
      <c r="H40" s="16"/>
      <c r="I40" s="16"/>
    </row>
    <row r="41" spans="1:9" ht="12.75">
      <c r="A41" s="21"/>
      <c r="B41" s="28"/>
      <c r="C41" s="10" t="str">
        <f t="shared" si="0"/>
        <v> --</v>
      </c>
      <c r="D41" s="16"/>
      <c r="E41" s="16"/>
      <c r="F41" s="16"/>
      <c r="G41" s="16"/>
      <c r="H41" s="16"/>
      <c r="I41" s="16"/>
    </row>
    <row r="42" spans="1:9" ht="12.75">
      <c r="A42" s="21"/>
      <c r="B42" s="28"/>
      <c r="C42" s="10" t="str">
        <f t="shared" si="0"/>
        <v> --</v>
      </c>
      <c r="D42" s="16"/>
      <c r="E42" s="16"/>
      <c r="F42" s="16"/>
      <c r="G42" s="16"/>
      <c r="H42" s="16"/>
      <c r="I42" s="16"/>
    </row>
    <row r="43" spans="1:9" ht="12.75">
      <c r="A43" s="21"/>
      <c r="B43" s="28"/>
      <c r="C43" s="10" t="str">
        <f t="shared" si="0"/>
        <v> --</v>
      </c>
      <c r="D43" s="16"/>
      <c r="E43" s="16"/>
      <c r="F43" s="16"/>
      <c r="G43" s="16"/>
      <c r="H43" s="16"/>
      <c r="I43" s="16"/>
    </row>
    <row r="44" spans="1:9" ht="12.75">
      <c r="A44" s="21"/>
      <c r="B44" s="28"/>
      <c r="C44" s="10" t="str">
        <f t="shared" si="0"/>
        <v> --</v>
      </c>
      <c r="D44" s="16"/>
      <c r="E44" s="16"/>
      <c r="F44" s="16"/>
      <c r="G44" s="16"/>
      <c r="H44" s="16"/>
      <c r="I44" s="16"/>
    </row>
    <row r="45" spans="1:9" ht="12.75">
      <c r="A45" s="21"/>
      <c r="B45" s="28"/>
      <c r="C45" s="10" t="str">
        <f t="shared" si="0"/>
        <v> --</v>
      </c>
      <c r="D45" s="16"/>
      <c r="E45" s="16"/>
      <c r="F45" s="16"/>
      <c r="G45" s="16"/>
      <c r="H45" s="16"/>
      <c r="I45" s="16"/>
    </row>
    <row r="46" spans="1:9" ht="12.75">
      <c r="A46" s="21"/>
      <c r="B46" s="28"/>
      <c r="C46" s="10" t="str">
        <f t="shared" si="0"/>
        <v> --</v>
      </c>
      <c r="D46" s="16"/>
      <c r="E46" s="16"/>
      <c r="F46" s="16"/>
      <c r="G46" s="16"/>
      <c r="H46" s="16"/>
      <c r="I46" s="16"/>
    </row>
    <row r="47" spans="1:9" ht="12.75">
      <c r="A47" s="21"/>
      <c r="B47" s="28"/>
      <c r="C47" s="10" t="str">
        <f t="shared" si="0"/>
        <v> --</v>
      </c>
      <c r="D47" s="16"/>
      <c r="E47" s="16"/>
      <c r="F47" s="16"/>
      <c r="G47" s="16"/>
      <c r="H47" s="16"/>
      <c r="I47" s="16"/>
    </row>
    <row r="48" spans="1:9" ht="12.75">
      <c r="A48" s="21"/>
      <c r="B48" s="28"/>
      <c r="C48" s="10" t="str">
        <f t="shared" si="0"/>
        <v> --</v>
      </c>
      <c r="D48" s="16"/>
      <c r="E48" s="16"/>
      <c r="F48" s="16"/>
      <c r="G48" s="16"/>
      <c r="H48" s="16"/>
      <c r="I48" s="16"/>
    </row>
    <row r="49" spans="1:9" ht="12.75">
      <c r="A49" s="21"/>
      <c r="B49" s="28"/>
      <c r="C49" s="10" t="str">
        <f t="shared" si="0"/>
        <v> --</v>
      </c>
      <c r="D49" s="16"/>
      <c r="E49" s="16"/>
      <c r="F49" s="16"/>
      <c r="G49" s="16"/>
      <c r="H49" s="16"/>
      <c r="I49" s="16"/>
    </row>
    <row r="50" spans="1:9" ht="12.75">
      <c r="A50" s="21"/>
      <c r="B50" s="28"/>
      <c r="C50" s="10" t="str">
        <f t="shared" si="0"/>
        <v> --</v>
      </c>
      <c r="D50" s="16"/>
      <c r="E50" s="16"/>
      <c r="F50" s="16"/>
      <c r="G50" s="16"/>
      <c r="H50" s="16"/>
      <c r="I50" s="16"/>
    </row>
    <row r="51" spans="1:9" ht="12.75">
      <c r="A51" s="21"/>
      <c r="B51" s="28"/>
      <c r="C51" s="10" t="str">
        <f t="shared" si="0"/>
        <v> --</v>
      </c>
      <c r="D51" s="16"/>
      <c r="E51" s="16"/>
      <c r="F51" s="16"/>
      <c r="G51" s="16"/>
      <c r="H51" s="16"/>
      <c r="I51" s="16"/>
    </row>
    <row r="52" spans="1:9" ht="12.75">
      <c r="A52" s="21"/>
      <c r="B52" s="28"/>
      <c r="C52" s="10" t="str">
        <f t="shared" si="0"/>
        <v> --</v>
      </c>
      <c r="D52" s="16"/>
      <c r="E52" s="16"/>
      <c r="F52" s="16"/>
      <c r="G52" s="16"/>
      <c r="H52" s="16"/>
      <c r="I52" s="16"/>
    </row>
    <row r="53" spans="1:9" ht="12.75">
      <c r="A53" s="21"/>
      <c r="B53" s="28"/>
      <c r="C53" s="10" t="str">
        <f t="shared" si="0"/>
        <v> --</v>
      </c>
      <c r="D53" s="16"/>
      <c r="E53" s="16"/>
      <c r="F53" s="16"/>
      <c r="G53" s="16"/>
      <c r="H53" s="16"/>
      <c r="I53" s="16"/>
    </row>
    <row r="54" spans="1:9" ht="12.75">
      <c r="A54" s="21"/>
      <c r="B54" s="28"/>
      <c r="C54" s="10" t="str">
        <f t="shared" si="0"/>
        <v> --</v>
      </c>
      <c r="D54" s="16"/>
      <c r="E54" s="16"/>
      <c r="F54" s="16"/>
      <c r="G54" s="16"/>
      <c r="H54" s="16"/>
      <c r="I54" s="16"/>
    </row>
    <row r="55" spans="1:9" ht="12.75">
      <c r="A55" s="21"/>
      <c r="B55" s="28"/>
      <c r="C55" s="10" t="str">
        <f t="shared" si="0"/>
        <v> --</v>
      </c>
      <c r="D55" s="16"/>
      <c r="E55" s="16"/>
      <c r="F55" s="16"/>
      <c r="G55" s="16"/>
      <c r="H55" s="16"/>
      <c r="I55" s="16"/>
    </row>
    <row r="56" spans="1:9" ht="12.75">
      <c r="A56" s="21"/>
      <c r="B56" s="28"/>
      <c r="C56" s="10" t="str">
        <f t="shared" si="0"/>
        <v> --</v>
      </c>
      <c r="D56" s="16"/>
      <c r="E56" s="16"/>
      <c r="F56" s="16"/>
      <c r="G56" s="16"/>
      <c r="H56" s="16"/>
      <c r="I56" s="16"/>
    </row>
    <row r="57" spans="1:9" ht="12.75">
      <c r="A57" s="21"/>
      <c r="B57" s="28"/>
      <c r="C57" s="10" t="str">
        <f t="shared" si="0"/>
        <v> --</v>
      </c>
      <c r="D57" s="16"/>
      <c r="E57" s="16"/>
      <c r="F57" s="16"/>
      <c r="G57" s="16"/>
      <c r="H57" s="16"/>
      <c r="I57" s="16"/>
    </row>
    <row r="58" spans="1:9" ht="12.75">
      <c r="A58" s="21"/>
      <c r="B58" s="28"/>
      <c r="C58" s="10" t="str">
        <f t="shared" si="0"/>
        <v> --</v>
      </c>
      <c r="D58" s="16"/>
      <c r="E58" s="16"/>
      <c r="F58" s="16"/>
      <c r="G58" s="16"/>
      <c r="H58" s="16"/>
      <c r="I58" s="16"/>
    </row>
    <row r="59" spans="1:9" ht="12.75">
      <c r="A59" s="21"/>
      <c r="B59" s="28"/>
      <c r="C59" s="10" t="str">
        <f t="shared" si="0"/>
        <v> --</v>
      </c>
      <c r="D59" s="16"/>
      <c r="E59" s="16"/>
      <c r="F59" s="16"/>
      <c r="G59" s="16"/>
      <c r="H59" s="16"/>
      <c r="I59" s="16"/>
    </row>
    <row r="60" spans="1:9" ht="12.75">
      <c r="A60" s="21"/>
      <c r="B60" s="28"/>
      <c r="C60" s="10" t="str">
        <f t="shared" si="0"/>
        <v> --</v>
      </c>
      <c r="D60" s="16"/>
      <c r="E60" s="16"/>
      <c r="F60" s="16"/>
      <c r="G60" s="16"/>
      <c r="H60" s="16"/>
      <c r="I60" s="16"/>
    </row>
    <row r="61" spans="1:9" ht="12.75">
      <c r="A61" s="21"/>
      <c r="B61" s="28"/>
      <c r="C61" s="10" t="str">
        <f t="shared" si="0"/>
        <v> --</v>
      </c>
      <c r="D61" s="16"/>
      <c r="E61" s="16"/>
      <c r="F61" s="16"/>
      <c r="G61" s="16"/>
      <c r="H61" s="16"/>
      <c r="I61" s="16"/>
    </row>
    <row r="62" spans="1:9" ht="12.75">
      <c r="A62" s="21"/>
      <c r="B62" s="28"/>
      <c r="C62" s="10" t="str">
        <f t="shared" si="0"/>
        <v> --</v>
      </c>
      <c r="D62" s="16"/>
      <c r="E62" s="16"/>
      <c r="F62" s="16"/>
      <c r="G62" s="16"/>
      <c r="H62" s="16"/>
      <c r="I62" s="16"/>
    </row>
    <row r="63" spans="1:9" ht="12.75">
      <c r="A63" s="21"/>
      <c r="B63" s="28"/>
      <c r="C63" s="10" t="str">
        <f t="shared" si="0"/>
        <v> --</v>
      </c>
      <c r="D63" s="16"/>
      <c r="E63" s="16"/>
      <c r="F63" s="16"/>
      <c r="G63" s="16"/>
      <c r="H63" s="16"/>
      <c r="I63" s="16"/>
    </row>
    <row r="64" spans="1:9" ht="12.75">
      <c r="A64" s="21"/>
      <c r="B64" s="28"/>
      <c r="C64" s="10" t="str">
        <f t="shared" si="0"/>
        <v> --</v>
      </c>
      <c r="D64" s="16"/>
      <c r="E64" s="16"/>
      <c r="F64" s="16"/>
      <c r="G64" s="16"/>
      <c r="H64" s="16"/>
      <c r="I64" s="16"/>
    </row>
    <row r="65" spans="1:9" ht="12.75">
      <c r="A65" s="21"/>
      <c r="B65" s="28"/>
      <c r="C65" s="10" t="str">
        <f t="shared" si="0"/>
        <v> --</v>
      </c>
      <c r="D65" s="16"/>
      <c r="E65" s="16"/>
      <c r="F65" s="16"/>
      <c r="G65" s="16"/>
      <c r="H65" s="16"/>
      <c r="I65" s="16"/>
    </row>
    <row r="66" spans="1:9" ht="12.75">
      <c r="A66" s="21"/>
      <c r="B66" s="28"/>
      <c r="C66" s="10" t="str">
        <f t="shared" si="0"/>
        <v> --</v>
      </c>
      <c r="D66" s="16"/>
      <c r="E66" s="16"/>
      <c r="F66" s="16"/>
      <c r="G66" s="16"/>
      <c r="H66" s="16"/>
      <c r="I66" s="16"/>
    </row>
    <row r="67" spans="1:9" ht="12.75">
      <c r="A67" s="21"/>
      <c r="B67" s="28"/>
      <c r="C67" s="10" t="str">
        <f t="shared" si="0"/>
        <v> --</v>
      </c>
      <c r="D67" s="16"/>
      <c r="E67" s="16"/>
      <c r="F67" s="16"/>
      <c r="G67" s="16"/>
      <c r="H67" s="16"/>
      <c r="I67" s="16"/>
    </row>
    <row r="68" spans="1:9" ht="12.75">
      <c r="A68" s="21"/>
      <c r="B68" s="28"/>
      <c r="C68" s="10" t="str">
        <f t="shared" si="0"/>
        <v> --</v>
      </c>
      <c r="D68" s="16"/>
      <c r="E68" s="16"/>
      <c r="F68" s="16"/>
      <c r="G68" s="16"/>
      <c r="H68" s="16"/>
      <c r="I68" s="16"/>
    </row>
    <row r="69" spans="1:9" ht="12.75">
      <c r="A69" s="21"/>
      <c r="B69" s="28"/>
      <c r="C69" s="10" t="str">
        <f t="shared" si="0"/>
        <v> --</v>
      </c>
      <c r="D69" s="16"/>
      <c r="E69" s="16"/>
      <c r="F69" s="16"/>
      <c r="G69" s="16"/>
      <c r="H69" s="16"/>
      <c r="I69" s="16"/>
    </row>
    <row r="70" spans="1:9" ht="12.75">
      <c r="A70" s="21"/>
      <c r="B70" s="28"/>
      <c r="C70" s="10" t="str">
        <f t="shared" si="0"/>
        <v> --</v>
      </c>
      <c r="D70" s="16"/>
      <c r="E70" s="16"/>
      <c r="F70" s="16"/>
      <c r="G70" s="16"/>
      <c r="H70" s="16"/>
      <c r="I70" s="16"/>
    </row>
    <row r="71" spans="1:9" ht="12.75">
      <c r="A71" s="21"/>
      <c r="B71" s="28"/>
      <c r="C71" s="10" t="str">
        <f t="shared" si="0"/>
        <v> --</v>
      </c>
      <c r="D71" s="16"/>
      <c r="E71" s="16"/>
      <c r="F71" s="16"/>
      <c r="G71" s="16"/>
      <c r="H71" s="16"/>
      <c r="I71" s="16"/>
    </row>
    <row r="72" spans="1:9" ht="12.75">
      <c r="A72" s="21"/>
      <c r="B72" s="28"/>
      <c r="C72" s="10" t="str">
        <f t="shared" si="0"/>
        <v> --</v>
      </c>
      <c r="D72" s="16"/>
      <c r="E72" s="16"/>
      <c r="F72" s="16"/>
      <c r="G72" s="16"/>
      <c r="H72" s="16"/>
      <c r="I72" s="16"/>
    </row>
    <row r="73" spans="1:9" ht="12.75">
      <c r="A73" s="21"/>
      <c r="B73" s="28"/>
      <c r="C73" s="10" t="str">
        <f t="shared" si="0"/>
        <v> --</v>
      </c>
      <c r="D73" s="16"/>
      <c r="E73" s="16"/>
      <c r="F73" s="16"/>
      <c r="G73" s="16"/>
      <c r="H73" s="16"/>
      <c r="I73" s="16"/>
    </row>
    <row r="74" spans="1:9" ht="12.75">
      <c r="A74" s="21"/>
      <c r="B74" s="28"/>
      <c r="C74" s="10" t="str">
        <f t="shared" si="0"/>
        <v> --</v>
      </c>
      <c r="D74" s="16"/>
      <c r="E74" s="16"/>
      <c r="F74" s="16"/>
      <c r="G74" s="16"/>
      <c r="H74" s="16"/>
      <c r="I74" s="16"/>
    </row>
    <row r="75" spans="1:9" ht="12.75">
      <c r="A75" s="21"/>
      <c r="B75" s="28"/>
      <c r="C75" s="10" t="str">
        <f t="shared" si="0"/>
        <v> --</v>
      </c>
      <c r="D75" s="16"/>
      <c r="E75" s="16"/>
      <c r="F75" s="16"/>
      <c r="G75" s="16"/>
      <c r="H75" s="16"/>
      <c r="I75" s="16"/>
    </row>
    <row r="76" spans="1:9" ht="12.75">
      <c r="A76" s="21"/>
      <c r="B76" s="28"/>
      <c r="C76" s="10" t="str">
        <f t="shared" si="0"/>
        <v> --</v>
      </c>
      <c r="D76" s="16"/>
      <c r="E76" s="16"/>
      <c r="F76" s="16"/>
      <c r="G76" s="16"/>
      <c r="H76" s="16"/>
      <c r="I76" s="16"/>
    </row>
    <row r="77" spans="1:9" ht="12.75">
      <c r="A77" s="21"/>
      <c r="B77" s="28"/>
      <c r="C77" s="10" t="str">
        <f t="shared" si="0"/>
        <v> --</v>
      </c>
      <c r="D77" s="16"/>
      <c r="E77" s="16"/>
      <c r="F77" s="16"/>
      <c r="G77" s="16"/>
      <c r="H77" s="16"/>
      <c r="I77" s="16"/>
    </row>
    <row r="78" spans="1:9" ht="12.75">
      <c r="A78" s="21"/>
      <c r="B78" s="28"/>
      <c r="C78" s="10" t="str">
        <f t="shared" si="0"/>
        <v> --</v>
      </c>
      <c r="D78" s="16"/>
      <c r="E78" s="16"/>
      <c r="F78" s="16"/>
      <c r="G78" s="16"/>
      <c r="H78" s="16"/>
      <c r="I78" s="16"/>
    </row>
    <row r="79" spans="1:9" ht="12.75">
      <c r="A79" s="21"/>
      <c r="B79" s="28"/>
      <c r="C79" s="10" t="str">
        <f t="shared" si="0"/>
        <v> --</v>
      </c>
      <c r="D79" s="16"/>
      <c r="E79" s="16"/>
      <c r="F79" s="16"/>
      <c r="G79" s="16"/>
      <c r="H79" s="16"/>
      <c r="I79" s="16"/>
    </row>
    <row r="80" spans="1:9" ht="12.75">
      <c r="A80" s="21"/>
      <c r="B80" s="28"/>
      <c r="C80" s="10" t="str">
        <f t="shared" si="0"/>
        <v> --</v>
      </c>
      <c r="D80" s="16"/>
      <c r="E80" s="16"/>
      <c r="F80" s="16"/>
      <c r="G80" s="16"/>
      <c r="H80" s="16"/>
      <c r="I80" s="16"/>
    </row>
    <row r="81" spans="1:9" ht="12.75">
      <c r="A81" s="21"/>
      <c r="B81" s="28"/>
      <c r="C81" s="10" t="str">
        <f t="shared" si="0"/>
        <v> --</v>
      </c>
      <c r="D81" s="16"/>
      <c r="E81" s="16"/>
      <c r="F81" s="16"/>
      <c r="G81" s="16"/>
      <c r="H81" s="16"/>
      <c r="I81" s="16"/>
    </row>
    <row r="82" spans="1:9" ht="12.75">
      <c r="A82" s="21"/>
      <c r="B82" s="28"/>
      <c r="C82" s="10" t="str">
        <f t="shared" si="0"/>
        <v> --</v>
      </c>
      <c r="D82" s="16"/>
      <c r="E82" s="16"/>
      <c r="F82" s="16"/>
      <c r="G82" s="16"/>
      <c r="H82" s="16"/>
      <c r="I82" s="16"/>
    </row>
    <row r="83" spans="1:9" ht="12.75">
      <c r="A83" s="21"/>
      <c r="B83" s="28"/>
      <c r="C83" s="10" t="str">
        <f t="shared" si="0"/>
        <v> --</v>
      </c>
      <c r="D83" s="16"/>
      <c r="E83" s="16"/>
      <c r="F83" s="16"/>
      <c r="G83" s="16"/>
      <c r="H83" s="16"/>
      <c r="I83" s="16"/>
    </row>
    <row r="84" spans="1:9" ht="12.75">
      <c r="A84" s="21"/>
      <c r="B84" s="28"/>
      <c r="C84" s="10" t="str">
        <f t="shared" si="0"/>
        <v> --</v>
      </c>
      <c r="D84" s="16"/>
      <c r="E84" s="16"/>
      <c r="F84" s="16"/>
      <c r="G84" s="16"/>
      <c r="H84" s="16"/>
      <c r="I84" s="16"/>
    </row>
    <row r="85" spans="1:9" ht="12.75">
      <c r="A85" s="21"/>
      <c r="B85" s="28"/>
      <c r="C85" s="10" t="str">
        <f t="shared" si="0"/>
        <v> --</v>
      </c>
      <c r="D85" s="16"/>
      <c r="E85" s="16"/>
      <c r="F85" s="16"/>
      <c r="G85" s="16"/>
      <c r="H85" s="16"/>
      <c r="I85" s="16"/>
    </row>
    <row r="86" spans="1:9" ht="12.75">
      <c r="A86" s="21"/>
      <c r="B86" s="28"/>
      <c r="C86" s="10" t="str">
        <f t="shared" si="0"/>
        <v> --</v>
      </c>
      <c r="D86" s="16"/>
      <c r="E86" s="16"/>
      <c r="F86" s="16"/>
      <c r="G86" s="16"/>
      <c r="H86" s="16"/>
      <c r="I86" s="16"/>
    </row>
    <row r="87" spans="1:9" ht="12.75">
      <c r="A87" s="21"/>
      <c r="B87" s="28"/>
      <c r="C87" s="10" t="str">
        <f t="shared" si="0"/>
        <v> --</v>
      </c>
      <c r="D87" s="16"/>
      <c r="E87" s="16"/>
      <c r="F87" s="16"/>
      <c r="G87" s="16"/>
      <c r="H87" s="16"/>
      <c r="I87" s="16"/>
    </row>
    <row r="88" spans="1:9" ht="12.75">
      <c r="A88" s="21"/>
      <c r="B88" s="28"/>
      <c r="C88" s="10" t="str">
        <f t="shared" si="0"/>
        <v> --</v>
      </c>
      <c r="D88" s="16"/>
      <c r="E88" s="16"/>
      <c r="F88" s="16"/>
      <c r="G88" s="16"/>
      <c r="H88" s="16"/>
      <c r="I88" s="16"/>
    </row>
    <row r="89" spans="1:9" ht="12.75">
      <c r="A89" s="21"/>
      <c r="B89" s="28"/>
      <c r="C89" s="10" t="str">
        <f t="shared" si="0"/>
        <v> --</v>
      </c>
      <c r="D89" s="16"/>
      <c r="E89" s="16"/>
      <c r="F89" s="16"/>
      <c r="G89" s="16"/>
      <c r="H89" s="16"/>
      <c r="I89" s="16"/>
    </row>
    <row r="90" spans="1:9" ht="12.75">
      <c r="A90" s="21"/>
      <c r="B90" s="28"/>
      <c r="C90" s="10" t="str">
        <f t="shared" si="0"/>
        <v> --</v>
      </c>
      <c r="D90" s="16"/>
      <c r="E90" s="16"/>
      <c r="F90" s="16"/>
      <c r="G90" s="16"/>
      <c r="H90" s="16"/>
      <c r="I90" s="16"/>
    </row>
    <row r="91" spans="1:9" ht="12.75">
      <c r="A91" s="21"/>
      <c r="B91" s="28"/>
      <c r="C91" s="10" t="str">
        <f t="shared" si="0"/>
        <v> --</v>
      </c>
      <c r="D91" s="16"/>
      <c r="E91" s="16"/>
      <c r="F91" s="16"/>
      <c r="G91" s="16"/>
      <c r="H91" s="16"/>
      <c r="I91" s="16"/>
    </row>
    <row r="92" spans="1:9" ht="12.75">
      <c r="A92" s="21"/>
      <c r="B92" s="28"/>
      <c r="C92" s="10" t="str">
        <f t="shared" si="0"/>
        <v> --</v>
      </c>
      <c r="D92" s="16"/>
      <c r="E92" s="16"/>
      <c r="F92" s="16"/>
      <c r="G92" s="16"/>
      <c r="H92" s="16"/>
      <c r="I92" s="16"/>
    </row>
    <row r="93" spans="1:9" ht="12.75">
      <c r="A93" s="21"/>
      <c r="B93" s="28"/>
      <c r="C93" s="10" t="str">
        <f t="shared" si="0"/>
        <v> --</v>
      </c>
      <c r="D93" s="16"/>
      <c r="E93" s="16"/>
      <c r="F93" s="16"/>
      <c r="G93" s="16"/>
      <c r="H93" s="16"/>
      <c r="I93" s="16"/>
    </row>
    <row r="94" spans="1:9" ht="12.75">
      <c r="A94" s="21"/>
      <c r="B94" s="28"/>
      <c r="C94" s="10" t="str">
        <f t="shared" si="0"/>
        <v> --</v>
      </c>
      <c r="D94" s="16"/>
      <c r="E94" s="16"/>
      <c r="F94" s="16"/>
      <c r="G94" s="16"/>
      <c r="H94" s="16"/>
      <c r="I94" s="16"/>
    </row>
    <row r="95" spans="1:9" ht="12.75">
      <c r="A95" s="21"/>
      <c r="B95" s="28"/>
      <c r="C95" s="10" t="str">
        <f t="shared" si="0"/>
        <v> --</v>
      </c>
      <c r="D95" s="16"/>
      <c r="E95" s="16"/>
      <c r="F95" s="16"/>
      <c r="G95" s="16"/>
      <c r="H95" s="16"/>
      <c r="I95" s="16"/>
    </row>
    <row r="96" spans="1:9" ht="12.75">
      <c r="A96" s="21"/>
      <c r="B96" s="28"/>
      <c r="C96" s="10" t="str">
        <f t="shared" si="0"/>
        <v> --</v>
      </c>
      <c r="D96" s="16"/>
      <c r="E96" s="16"/>
      <c r="F96" s="16"/>
      <c r="G96" s="16"/>
      <c r="H96" s="16"/>
      <c r="I96" s="16"/>
    </row>
    <row r="97" spans="1:9" ht="12.75">
      <c r="A97" s="21"/>
      <c r="B97" s="28"/>
      <c r="C97" s="10" t="str">
        <f t="shared" si="0"/>
        <v> --</v>
      </c>
      <c r="D97" s="16"/>
      <c r="E97" s="16"/>
      <c r="F97" s="16"/>
      <c r="G97" s="16"/>
      <c r="H97" s="16"/>
      <c r="I97" s="16"/>
    </row>
    <row r="98" spans="1:9" ht="12.75">
      <c r="A98" s="21"/>
      <c r="B98" s="28"/>
      <c r="C98" s="10" t="str">
        <f t="shared" si="0"/>
        <v> --</v>
      </c>
      <c r="D98" s="16"/>
      <c r="E98" s="16"/>
      <c r="F98" s="16"/>
      <c r="G98" s="16"/>
      <c r="H98" s="16"/>
      <c r="I98" s="16"/>
    </row>
    <row r="99" spans="1:9" ht="12.75">
      <c r="A99" s="21"/>
      <c r="B99" s="28"/>
      <c r="C99" s="10" t="str">
        <f t="shared" si="0"/>
        <v> --</v>
      </c>
      <c r="D99" s="16"/>
      <c r="E99" s="16"/>
      <c r="F99" s="16"/>
      <c r="G99" s="16"/>
      <c r="H99" s="16"/>
      <c r="I99" s="16"/>
    </row>
    <row r="100" spans="1:9" ht="12.75">
      <c r="A100" s="21"/>
      <c r="B100" s="28"/>
      <c r="C100" s="10" t="str">
        <f t="shared" si="0"/>
        <v> --</v>
      </c>
      <c r="D100" s="16"/>
      <c r="E100" s="16"/>
      <c r="F100" s="16"/>
      <c r="G100" s="16"/>
      <c r="H100" s="16"/>
      <c r="I100" s="16"/>
    </row>
    <row r="101" spans="1:9" ht="12.75">
      <c r="A101" s="21"/>
      <c r="B101" s="28"/>
      <c r="C101" s="10" t="str">
        <f t="shared" si="0"/>
        <v> --</v>
      </c>
      <c r="D101" s="16"/>
      <c r="E101" s="16"/>
      <c r="F101" s="16"/>
      <c r="G101" s="16"/>
      <c r="H101" s="16"/>
      <c r="I101" s="16"/>
    </row>
    <row r="102" spans="1:9" ht="12.75">
      <c r="A102" s="21"/>
      <c r="B102" s="28"/>
      <c r="C102" s="10" t="str">
        <f t="shared" si="0"/>
        <v> --</v>
      </c>
      <c r="D102" s="16"/>
      <c r="E102" s="16"/>
      <c r="F102" s="16"/>
      <c r="G102" s="16"/>
      <c r="H102" s="16"/>
      <c r="I102" s="16"/>
    </row>
    <row r="103" spans="1:9" ht="12.75">
      <c r="A103" s="21"/>
      <c r="B103" s="28"/>
      <c r="C103" s="10" t="str">
        <f t="shared" si="0"/>
        <v> --</v>
      </c>
      <c r="D103" s="16"/>
      <c r="E103" s="16"/>
      <c r="F103" s="16"/>
      <c r="G103" s="16"/>
      <c r="H103" s="16"/>
      <c r="I103" s="16"/>
    </row>
    <row r="104" spans="1:9" ht="12.75">
      <c r="A104" s="21"/>
      <c r="B104" s="28"/>
      <c r="C104" s="10" t="str">
        <f t="shared" si="0"/>
        <v> --</v>
      </c>
      <c r="D104" s="16"/>
      <c r="E104" s="16"/>
      <c r="F104" s="16"/>
      <c r="G104" s="16"/>
      <c r="H104" s="16"/>
      <c r="I104" s="16"/>
    </row>
    <row r="105" spans="1:9" ht="12.75">
      <c r="A105" s="21"/>
      <c r="B105" s="28"/>
      <c r="C105" s="10" t="str">
        <f t="shared" si="0"/>
        <v> --</v>
      </c>
      <c r="D105" s="16"/>
      <c r="E105" s="16"/>
      <c r="F105" s="16"/>
      <c r="G105" s="16"/>
      <c r="H105" s="16"/>
      <c r="I105" s="16"/>
    </row>
    <row r="106" spans="1:9" ht="12.75">
      <c r="A106" s="21"/>
      <c r="B106" s="28"/>
      <c r="C106" s="10" t="str">
        <f t="shared" si="0"/>
        <v> --</v>
      </c>
      <c r="D106" s="16"/>
      <c r="E106" s="16"/>
      <c r="F106" s="16"/>
      <c r="G106" s="16"/>
      <c r="H106" s="16"/>
      <c r="I106" s="16"/>
    </row>
    <row r="107" spans="1:9" ht="12.75">
      <c r="A107" s="21"/>
      <c r="B107" s="28"/>
      <c r="C107" s="10" t="str">
        <f t="shared" si="0"/>
        <v> --</v>
      </c>
      <c r="D107" s="16"/>
      <c r="E107" s="16"/>
      <c r="F107" s="16"/>
      <c r="G107" s="16"/>
      <c r="H107" s="16"/>
      <c r="I107" s="16"/>
    </row>
    <row r="108" spans="1:9" ht="12.75">
      <c r="A108" s="21"/>
      <c r="B108" s="28"/>
      <c r="C108" s="10" t="str">
        <f t="shared" si="0"/>
        <v> --</v>
      </c>
      <c r="D108" s="16"/>
      <c r="E108" s="16"/>
      <c r="F108" s="16"/>
      <c r="G108" s="16"/>
      <c r="H108" s="16"/>
      <c r="I108" s="16"/>
    </row>
    <row r="109" spans="1:9" ht="12.75">
      <c r="A109" s="21"/>
      <c r="B109" s="28"/>
      <c r="C109" s="10" t="str">
        <f t="shared" si="0"/>
        <v> --</v>
      </c>
      <c r="D109" s="16"/>
      <c r="E109" s="16"/>
      <c r="F109" s="16"/>
      <c r="G109" s="16"/>
      <c r="H109" s="16"/>
      <c r="I109" s="16"/>
    </row>
    <row r="110" spans="1:9" ht="12.75">
      <c r="A110" s="21"/>
      <c r="B110" s="28"/>
      <c r="C110" s="10" t="str">
        <f t="shared" si="0"/>
        <v> --</v>
      </c>
      <c r="D110" s="16"/>
      <c r="E110" s="16"/>
      <c r="F110" s="16"/>
      <c r="G110" s="16"/>
      <c r="H110" s="16"/>
      <c r="I110" s="16"/>
    </row>
    <row r="111" spans="1:9" ht="12.75">
      <c r="A111" s="21"/>
      <c r="B111" s="28"/>
      <c r="C111" s="10" t="str">
        <f t="shared" si="0"/>
        <v> --</v>
      </c>
      <c r="D111" s="16"/>
      <c r="E111" s="16"/>
      <c r="F111" s="16"/>
      <c r="G111" s="16"/>
      <c r="H111" s="16"/>
      <c r="I111" s="16"/>
    </row>
    <row r="112" spans="1:9" ht="12.75">
      <c r="A112" s="21"/>
      <c r="B112" s="28"/>
      <c r="C112" s="10" t="str">
        <f t="shared" si="0"/>
        <v> --</v>
      </c>
      <c r="D112" s="16"/>
      <c r="E112" s="16"/>
      <c r="F112" s="16"/>
      <c r="G112" s="16"/>
      <c r="H112" s="16"/>
      <c r="I112" s="16"/>
    </row>
    <row r="113" spans="1:9" ht="12.75">
      <c r="A113" s="21"/>
      <c r="B113" s="28"/>
      <c r="C113" s="10" t="str">
        <f t="shared" si="0"/>
        <v> --</v>
      </c>
      <c r="D113" s="16"/>
      <c r="E113" s="16"/>
      <c r="F113" s="16"/>
      <c r="G113" s="16"/>
      <c r="H113" s="16"/>
      <c r="I113" s="16"/>
    </row>
    <row r="114" spans="1:9" ht="12.75">
      <c r="A114" s="21"/>
      <c r="B114" s="28"/>
      <c r="C114" s="10" t="str">
        <f t="shared" si="0"/>
        <v> --</v>
      </c>
      <c r="D114" s="16"/>
      <c r="E114" s="16"/>
      <c r="F114" s="16"/>
      <c r="G114" s="16"/>
      <c r="H114" s="16"/>
      <c r="I114" s="16"/>
    </row>
    <row r="115" spans="1:9" ht="12.75">
      <c r="A115" s="21"/>
      <c r="B115" s="28"/>
      <c r="C115" s="10" t="str">
        <f t="shared" si="0"/>
        <v> --</v>
      </c>
      <c r="D115" s="16"/>
      <c r="E115" s="16"/>
      <c r="F115" s="16"/>
      <c r="G115" s="16"/>
      <c r="H115" s="16"/>
      <c r="I115" s="16"/>
    </row>
    <row r="116" spans="1:9" ht="12.75">
      <c r="A116" s="21"/>
      <c r="B116" s="28"/>
      <c r="C116" s="10" t="str">
        <f t="shared" si="0"/>
        <v> --</v>
      </c>
      <c r="D116" s="16"/>
      <c r="E116" s="16"/>
      <c r="F116" s="16"/>
      <c r="G116" s="16"/>
      <c r="H116" s="16"/>
      <c r="I116" s="16"/>
    </row>
    <row r="117" spans="1:9" ht="12.75">
      <c r="A117" s="21"/>
      <c r="B117" s="28"/>
      <c r="C117" s="10" t="str">
        <f t="shared" si="0"/>
        <v> --</v>
      </c>
      <c r="D117" s="16"/>
      <c r="E117" s="16"/>
      <c r="F117" s="16"/>
      <c r="G117" s="16"/>
      <c r="H117" s="16"/>
      <c r="I117" s="16"/>
    </row>
    <row r="118" spans="1:9" ht="12.75">
      <c r="A118" s="21"/>
      <c r="B118" s="28"/>
      <c r="C118" s="10" t="str">
        <f t="shared" si="0"/>
        <v> --</v>
      </c>
      <c r="D118" s="16"/>
      <c r="E118" s="16"/>
      <c r="F118" s="16"/>
      <c r="G118" s="16"/>
      <c r="H118" s="16"/>
      <c r="I118" s="16"/>
    </row>
    <row r="119" spans="1:9" ht="12.75">
      <c r="A119" s="21"/>
      <c r="B119" s="28"/>
      <c r="C119" s="10" t="str">
        <f t="shared" si="0"/>
        <v> --</v>
      </c>
      <c r="D119" s="16"/>
      <c r="E119" s="16"/>
      <c r="F119" s="16"/>
      <c r="G119" s="16"/>
      <c r="H119" s="16"/>
      <c r="I119" s="16"/>
    </row>
    <row r="120" spans="1:9" ht="12.75">
      <c r="A120" s="21"/>
      <c r="B120" s="28"/>
      <c r="C120" s="10" t="str">
        <f t="shared" si="0"/>
        <v> --</v>
      </c>
      <c r="D120" s="16"/>
      <c r="E120" s="16"/>
      <c r="F120" s="16"/>
      <c r="G120" s="16"/>
      <c r="H120" s="16"/>
      <c r="I120" s="16"/>
    </row>
    <row r="121" spans="1:9" ht="12.75">
      <c r="A121" s="21"/>
      <c r="B121" s="28"/>
      <c r="C121" s="10" t="str">
        <f t="shared" si="0"/>
        <v> --</v>
      </c>
      <c r="D121" s="16"/>
      <c r="E121" s="16"/>
      <c r="F121" s="16"/>
      <c r="G121" s="16"/>
      <c r="H121" s="16"/>
      <c r="I121" s="16"/>
    </row>
    <row r="122" spans="1:9" ht="12.75">
      <c r="A122" s="21"/>
      <c r="B122" s="28"/>
      <c r="C122" s="10" t="str">
        <f t="shared" si="0"/>
        <v> --</v>
      </c>
      <c r="D122" s="16"/>
      <c r="E122" s="16"/>
      <c r="F122" s="16"/>
      <c r="G122" s="16"/>
      <c r="H122" s="16"/>
      <c r="I122" s="16"/>
    </row>
    <row r="123" spans="1:9" ht="12.75">
      <c r="A123" s="21"/>
      <c r="B123" s="28"/>
      <c r="C123" s="10" t="str">
        <f t="shared" si="0"/>
        <v> --</v>
      </c>
      <c r="D123" s="16"/>
      <c r="E123" s="16"/>
      <c r="F123" s="16"/>
      <c r="G123" s="16"/>
      <c r="H123" s="16"/>
      <c r="I123" s="16"/>
    </row>
    <row r="124" spans="1:9" ht="12.75">
      <c r="A124" s="21"/>
      <c r="B124" s="28"/>
      <c r="C124" s="10" t="str">
        <f t="shared" si="0"/>
        <v> --</v>
      </c>
      <c r="D124" s="16"/>
      <c r="E124" s="16"/>
      <c r="F124" s="16"/>
      <c r="G124" s="16"/>
      <c r="H124" s="16"/>
      <c r="I124" s="16"/>
    </row>
    <row r="125" spans="1:9" ht="12.75">
      <c r="A125" s="21"/>
      <c r="B125" s="28"/>
      <c r="C125" s="10" t="str">
        <f t="shared" si="0"/>
        <v> --</v>
      </c>
      <c r="D125" s="16"/>
      <c r="E125" s="16"/>
      <c r="F125" s="16"/>
      <c r="G125" s="16"/>
      <c r="H125" s="16"/>
      <c r="I125" s="16"/>
    </row>
    <row r="126" spans="1:9" ht="12.75">
      <c r="A126" s="21"/>
      <c r="B126" s="28"/>
      <c r="C126" s="10" t="str">
        <f t="shared" si="0"/>
        <v> --</v>
      </c>
      <c r="D126" s="16"/>
      <c r="E126" s="16"/>
      <c r="F126" s="16"/>
      <c r="G126" s="16"/>
      <c r="H126" s="16"/>
      <c r="I126" s="16"/>
    </row>
    <row r="127" spans="1:9" ht="12.75">
      <c r="A127" s="21"/>
      <c r="B127" s="28"/>
      <c r="C127" s="10" t="str">
        <f t="shared" si="0"/>
        <v> --</v>
      </c>
      <c r="D127" s="16"/>
      <c r="E127" s="16"/>
      <c r="F127" s="16"/>
      <c r="G127" s="16"/>
      <c r="H127" s="16"/>
      <c r="I127" s="16"/>
    </row>
    <row r="128" spans="1:9" ht="12.75">
      <c r="A128" s="21"/>
      <c r="B128" s="28"/>
      <c r="C128" s="10" t="str">
        <f t="shared" si="0"/>
        <v> --</v>
      </c>
      <c r="D128" s="16"/>
      <c r="E128" s="16"/>
      <c r="F128" s="16"/>
      <c r="G128" s="16"/>
      <c r="H128" s="16"/>
      <c r="I128" s="16"/>
    </row>
    <row r="129" spans="1:9" ht="12.75">
      <c r="A129" s="21"/>
      <c r="B129" s="28"/>
      <c r="C129" s="10" t="str">
        <f t="shared" si="0"/>
        <v> --</v>
      </c>
      <c r="D129" s="16"/>
      <c r="E129" s="16"/>
      <c r="F129" s="16"/>
      <c r="G129" s="16"/>
      <c r="H129" s="16"/>
      <c r="I129" s="16"/>
    </row>
    <row r="130" spans="1:9" ht="12.75">
      <c r="A130" s="21"/>
      <c r="B130" s="28"/>
      <c r="C130" s="10" t="str">
        <f t="shared" si="0"/>
        <v> --</v>
      </c>
      <c r="D130" s="16"/>
      <c r="E130" s="16"/>
      <c r="F130" s="16"/>
      <c r="G130" s="16"/>
      <c r="H130" s="16"/>
      <c r="I130" s="16"/>
    </row>
    <row r="131" spans="1:9" ht="12.75">
      <c r="A131" s="21"/>
      <c r="B131" s="28"/>
      <c r="C131" s="10" t="str">
        <f t="shared" si="0"/>
        <v> --</v>
      </c>
      <c r="D131" s="16"/>
      <c r="E131" s="16"/>
      <c r="F131" s="16"/>
      <c r="G131" s="16"/>
      <c r="H131" s="16"/>
      <c r="I131" s="16"/>
    </row>
    <row r="132" spans="1:9" ht="12.75">
      <c r="A132" s="21"/>
      <c r="B132" s="28"/>
      <c r="C132" s="10" t="str">
        <f t="shared" si="0"/>
        <v> --</v>
      </c>
      <c r="D132" s="16"/>
      <c r="E132" s="16"/>
      <c r="F132" s="16"/>
      <c r="G132" s="16"/>
      <c r="H132" s="16"/>
      <c r="I132" s="16"/>
    </row>
    <row r="133" spans="1:9" ht="12.75">
      <c r="A133" s="21"/>
      <c r="B133" s="28"/>
      <c r="C133" s="10" t="str">
        <f t="shared" si="0"/>
        <v> --</v>
      </c>
      <c r="D133" s="16"/>
      <c r="E133" s="16"/>
      <c r="F133" s="16"/>
      <c r="G133" s="16"/>
      <c r="H133" s="16"/>
      <c r="I133" s="16"/>
    </row>
    <row r="134" spans="1:9" ht="12.75">
      <c r="A134" s="21"/>
      <c r="B134" s="28"/>
      <c r="C134" s="10" t="str">
        <f t="shared" si="0"/>
        <v> --</v>
      </c>
      <c r="D134" s="16"/>
      <c r="E134" s="16"/>
      <c r="F134" s="16"/>
      <c r="G134" s="16"/>
      <c r="H134" s="16"/>
      <c r="I134" s="16"/>
    </row>
    <row r="135" spans="1:9" ht="12.75">
      <c r="A135" s="21"/>
      <c r="B135" s="28"/>
      <c r="C135" s="10" t="str">
        <f t="shared" si="0"/>
        <v> --</v>
      </c>
      <c r="D135" s="16"/>
      <c r="E135" s="16"/>
      <c r="F135" s="16"/>
      <c r="G135" s="16"/>
      <c r="H135" s="16"/>
      <c r="I135" s="16"/>
    </row>
    <row r="136" spans="1:9" ht="12.75">
      <c r="A136" s="21"/>
      <c r="B136" s="28"/>
      <c r="C136" s="10" t="str">
        <f t="shared" si="0"/>
        <v> --</v>
      </c>
      <c r="D136" s="16"/>
      <c r="E136" s="16"/>
      <c r="F136" s="16"/>
      <c r="G136" s="16"/>
      <c r="H136" s="16"/>
      <c r="I136" s="16"/>
    </row>
    <row r="137" spans="1:9" ht="12.75">
      <c r="A137" s="21"/>
      <c r="B137" s="28"/>
      <c r="C137" s="10" t="str">
        <f t="shared" si="0"/>
        <v> --</v>
      </c>
      <c r="D137" s="16"/>
      <c r="E137" s="16"/>
      <c r="F137" s="16"/>
      <c r="G137" s="16"/>
      <c r="H137" s="16"/>
      <c r="I137" s="16"/>
    </row>
    <row r="138" spans="1:9" ht="12.75">
      <c r="A138" s="21"/>
      <c r="B138" s="28"/>
      <c r="C138" s="10" t="str">
        <f t="shared" si="0"/>
        <v> --</v>
      </c>
      <c r="D138" s="16"/>
      <c r="E138" s="16"/>
      <c r="F138" s="16"/>
      <c r="G138" s="16"/>
      <c r="H138" s="16"/>
      <c r="I138" s="16"/>
    </row>
    <row r="139" spans="1:9" ht="12.75">
      <c r="A139" s="21"/>
      <c r="B139" s="28"/>
      <c r="C139" s="10" t="str">
        <f t="shared" si="0"/>
        <v> --</v>
      </c>
      <c r="D139" s="16"/>
      <c r="E139" s="16"/>
      <c r="F139" s="16"/>
      <c r="G139" s="16"/>
      <c r="H139" s="16"/>
      <c r="I139" s="16"/>
    </row>
    <row r="140" spans="1:9" ht="12.75">
      <c r="A140" s="21"/>
      <c r="B140" s="28"/>
      <c r="C140" s="10" t="str">
        <f t="shared" si="0"/>
        <v> --</v>
      </c>
      <c r="D140" s="16"/>
      <c r="E140" s="16"/>
      <c r="F140" s="16"/>
      <c r="G140" s="16"/>
      <c r="H140" s="16"/>
      <c r="I140" s="16"/>
    </row>
    <row r="141" spans="1:9" ht="12.75">
      <c r="A141" s="21"/>
      <c r="B141" s="28"/>
      <c r="C141" s="10" t="str">
        <f t="shared" si="0"/>
        <v> --</v>
      </c>
      <c r="D141" s="16"/>
      <c r="E141" s="16"/>
      <c r="F141" s="16"/>
      <c r="G141" s="16"/>
      <c r="H141" s="16"/>
      <c r="I141" s="16"/>
    </row>
    <row r="142" spans="1:9" ht="12.75">
      <c r="A142" s="21"/>
      <c r="B142" s="28"/>
      <c r="C142" s="10" t="str">
        <f t="shared" si="0"/>
        <v> --</v>
      </c>
      <c r="D142" s="16"/>
      <c r="E142" s="16"/>
      <c r="F142" s="16"/>
      <c r="G142" s="16"/>
      <c r="H142" s="16"/>
      <c r="I142" s="16"/>
    </row>
    <row r="143" spans="1:9" ht="12.75">
      <c r="A143" s="21"/>
      <c r="B143" s="28"/>
      <c r="C143" s="10" t="str">
        <f t="shared" si="0"/>
        <v> --</v>
      </c>
      <c r="D143" s="16"/>
      <c r="E143" s="16"/>
      <c r="F143" s="16"/>
      <c r="G143" s="16"/>
      <c r="H143" s="16"/>
      <c r="I143" s="16"/>
    </row>
    <row r="144" spans="1:9" ht="12.75">
      <c r="A144" s="21"/>
      <c r="B144" s="28"/>
      <c r="C144" s="10" t="str">
        <f t="shared" si="0"/>
        <v> --</v>
      </c>
      <c r="D144" s="16"/>
      <c r="E144" s="16"/>
      <c r="F144" s="16"/>
      <c r="G144" s="16"/>
      <c r="H144" s="16"/>
      <c r="I144" s="16"/>
    </row>
    <row r="145" spans="1:9" ht="12.75">
      <c r="A145" s="21"/>
      <c r="B145" s="28"/>
      <c r="C145" s="10" t="str">
        <f t="shared" si="0"/>
        <v> --</v>
      </c>
      <c r="D145" s="16"/>
      <c r="E145" s="16"/>
      <c r="F145" s="16"/>
      <c r="G145" s="16"/>
      <c r="H145" s="16"/>
      <c r="I145" s="16"/>
    </row>
    <row r="146" spans="1:9" ht="12.75">
      <c r="A146" s="21"/>
      <c r="B146" s="28"/>
      <c r="C146" s="10" t="str">
        <f t="shared" si="0"/>
        <v> --</v>
      </c>
      <c r="D146" s="16"/>
      <c r="E146" s="16"/>
      <c r="F146" s="16"/>
      <c r="G146" s="16"/>
      <c r="H146" s="16"/>
      <c r="I146" s="16"/>
    </row>
    <row r="147" spans="1:9" ht="12.75">
      <c r="A147" s="21"/>
      <c r="B147" s="28"/>
      <c r="C147" s="10" t="str">
        <f t="shared" si="0"/>
        <v> --</v>
      </c>
      <c r="D147" s="16"/>
      <c r="E147" s="16"/>
      <c r="F147" s="16"/>
      <c r="G147" s="16"/>
      <c r="H147" s="16"/>
      <c r="I147" s="16"/>
    </row>
    <row r="148" spans="1:9" ht="12.75">
      <c r="A148" s="21"/>
      <c r="B148" s="28"/>
      <c r="C148" s="10" t="str">
        <f t="shared" si="0"/>
        <v> --</v>
      </c>
      <c r="D148" s="16"/>
      <c r="E148" s="16"/>
      <c r="F148" s="16"/>
      <c r="G148" s="16"/>
      <c r="H148" s="16"/>
      <c r="I148" s="16"/>
    </row>
    <row r="149" spans="1:9" ht="12.75">
      <c r="A149" s="21"/>
      <c r="B149" s="28"/>
      <c r="C149" s="10" t="str">
        <f t="shared" si="0"/>
        <v> --</v>
      </c>
      <c r="D149" s="16"/>
      <c r="E149" s="16"/>
      <c r="F149" s="16"/>
      <c r="G149" s="16"/>
      <c r="H149" s="16"/>
      <c r="I149" s="16"/>
    </row>
    <row r="150" spans="1:9" ht="12.75">
      <c r="A150" s="21"/>
      <c r="B150" s="28"/>
      <c r="C150" s="10" t="str">
        <f t="shared" si="0"/>
        <v> --</v>
      </c>
      <c r="D150" s="16"/>
      <c r="E150" s="16"/>
      <c r="F150" s="16"/>
      <c r="G150" s="16"/>
      <c r="H150" s="16"/>
      <c r="I150" s="16"/>
    </row>
    <row r="151" spans="1:9" ht="12.75">
      <c r="A151" s="21"/>
      <c r="B151" s="28"/>
      <c r="C151" s="10" t="str">
        <f t="shared" si="0"/>
        <v> --</v>
      </c>
      <c r="D151" s="16"/>
      <c r="E151" s="16"/>
      <c r="F151" s="16"/>
      <c r="G151" s="16"/>
      <c r="H151" s="16"/>
      <c r="I151" s="16"/>
    </row>
    <row r="152" spans="1:9" ht="12.75">
      <c r="A152" s="21"/>
      <c r="B152" s="28"/>
      <c r="C152" s="10" t="str">
        <f t="shared" si="0"/>
        <v> --</v>
      </c>
      <c r="D152" s="16"/>
      <c r="E152" s="16"/>
      <c r="F152" s="16"/>
      <c r="G152" s="16"/>
      <c r="H152" s="16"/>
      <c r="I152" s="16"/>
    </row>
    <row r="153" spans="1:9" ht="12.75">
      <c r="A153" s="21"/>
      <c r="B153" s="28"/>
      <c r="C153" s="10" t="str">
        <f t="shared" si="0"/>
        <v> --</v>
      </c>
      <c r="D153" s="16"/>
      <c r="E153" s="16"/>
      <c r="F153" s="16"/>
      <c r="G153" s="16"/>
      <c r="H153" s="16"/>
      <c r="I153" s="16"/>
    </row>
    <row r="154" spans="1:9" ht="12.75">
      <c r="A154" s="21"/>
      <c r="B154" s="28"/>
      <c r="C154" s="10" t="str">
        <f t="shared" si="0"/>
        <v> --</v>
      </c>
      <c r="D154" s="16"/>
      <c r="E154" s="16"/>
      <c r="F154" s="16"/>
      <c r="G154" s="16"/>
      <c r="H154" s="16"/>
      <c r="I154" s="16"/>
    </row>
    <row r="155" spans="1:9" ht="12.75">
      <c r="A155" s="21"/>
      <c r="B155" s="28"/>
      <c r="C155" s="10" t="str">
        <f t="shared" si="0"/>
        <v> --</v>
      </c>
      <c r="D155" s="16"/>
      <c r="E155" s="16"/>
      <c r="F155" s="16"/>
      <c r="G155" s="16"/>
      <c r="H155" s="16"/>
      <c r="I155" s="16"/>
    </row>
    <row r="156" spans="1:9" ht="12.75">
      <c r="A156" s="21"/>
      <c r="B156" s="28"/>
      <c r="C156" s="10" t="str">
        <f t="shared" si="0"/>
        <v> --</v>
      </c>
      <c r="D156" s="16"/>
      <c r="E156" s="16"/>
      <c r="F156" s="16"/>
      <c r="G156" s="16"/>
      <c r="H156" s="16"/>
      <c r="I156" s="16"/>
    </row>
    <row r="157" spans="1:9" ht="12.75">
      <c r="A157" s="21"/>
      <c r="B157" s="28"/>
      <c r="C157" s="10" t="str">
        <f t="shared" si="0"/>
        <v> --</v>
      </c>
      <c r="D157" s="16"/>
      <c r="E157" s="16"/>
      <c r="F157" s="16"/>
      <c r="G157" s="16"/>
      <c r="H157" s="16"/>
      <c r="I157" s="16"/>
    </row>
    <row r="158" spans="1:9" ht="12.75">
      <c r="A158" s="21"/>
      <c r="B158" s="28"/>
      <c r="C158" s="10" t="str">
        <f t="shared" si="0"/>
        <v> --</v>
      </c>
      <c r="D158" s="16"/>
      <c r="E158" s="16"/>
      <c r="F158" s="16"/>
      <c r="G158" s="16"/>
      <c r="H158" s="16"/>
      <c r="I158" s="16"/>
    </row>
    <row r="159" spans="1:9" ht="12.75">
      <c r="A159" s="21"/>
      <c r="B159" s="28"/>
      <c r="C159" s="10" t="str">
        <f t="shared" si="0"/>
        <v> --</v>
      </c>
      <c r="D159" s="16"/>
      <c r="E159" s="16"/>
      <c r="F159" s="16"/>
      <c r="G159" s="16"/>
      <c r="H159" s="16"/>
      <c r="I159" s="16"/>
    </row>
    <row r="160" spans="1:9" ht="12.75">
      <c r="A160" s="21"/>
      <c r="B160" s="28"/>
      <c r="C160" s="10" t="str">
        <f t="shared" si="0"/>
        <v> --</v>
      </c>
      <c r="D160" s="16"/>
      <c r="E160" s="16"/>
      <c r="F160" s="16"/>
      <c r="G160" s="16"/>
      <c r="H160" s="16"/>
      <c r="I160" s="16"/>
    </row>
    <row r="161" spans="1:9" ht="12.75">
      <c r="A161" s="21"/>
      <c r="B161" s="28"/>
      <c r="C161" s="10" t="str">
        <f t="shared" si="0"/>
        <v> --</v>
      </c>
      <c r="D161" s="16"/>
      <c r="E161" s="16"/>
      <c r="F161" s="16"/>
      <c r="G161" s="16"/>
      <c r="H161" s="16"/>
      <c r="I161" s="16"/>
    </row>
    <row r="162" spans="1:9" ht="12.75">
      <c r="A162" s="21"/>
      <c r="B162" s="28"/>
      <c r="C162" s="10" t="str">
        <f t="shared" si="0"/>
        <v> --</v>
      </c>
      <c r="D162" s="16"/>
      <c r="E162" s="16"/>
      <c r="F162" s="16"/>
      <c r="G162" s="16"/>
      <c r="H162" s="16"/>
      <c r="I162" s="16"/>
    </row>
    <row r="163" spans="1:9" ht="12.75">
      <c r="A163" s="21"/>
      <c r="B163" s="28"/>
      <c r="C163" s="10" t="str">
        <f t="shared" si="0"/>
        <v> --</v>
      </c>
      <c r="D163" s="16"/>
      <c r="E163" s="16"/>
      <c r="F163" s="16"/>
      <c r="G163" s="16"/>
      <c r="H163" s="16"/>
      <c r="I163" s="16"/>
    </row>
    <row r="164" spans="1:9" ht="12.75">
      <c r="A164" s="21"/>
      <c r="B164" s="28"/>
      <c r="C164" s="10" t="str">
        <f t="shared" si="0"/>
        <v> --</v>
      </c>
      <c r="D164" s="16"/>
      <c r="E164" s="16"/>
      <c r="F164" s="16"/>
      <c r="G164" s="16"/>
      <c r="H164" s="16"/>
      <c r="I164" s="16"/>
    </row>
    <row r="165" spans="1:9" ht="12.75">
      <c r="A165" s="21"/>
      <c r="B165" s="28"/>
      <c r="C165" s="10" t="str">
        <f t="shared" si="0"/>
        <v> --</v>
      </c>
      <c r="D165" s="16"/>
      <c r="E165" s="16"/>
      <c r="F165" s="16"/>
      <c r="G165" s="16"/>
      <c r="H165" s="16"/>
      <c r="I165" s="16"/>
    </row>
    <row r="166" spans="1:9" ht="12.75">
      <c r="A166" s="21"/>
      <c r="B166" s="28"/>
      <c r="C166" s="10" t="str">
        <f t="shared" si="0"/>
        <v> --</v>
      </c>
      <c r="D166" s="16"/>
      <c r="E166" s="16"/>
      <c r="F166" s="16"/>
      <c r="G166" s="16"/>
      <c r="H166" s="16"/>
      <c r="I166" s="16"/>
    </row>
    <row r="167" spans="1:9" ht="12.75">
      <c r="A167" s="21"/>
      <c r="B167" s="28"/>
      <c r="C167" s="10" t="str">
        <f t="shared" si="0"/>
        <v> --</v>
      </c>
      <c r="D167" s="16"/>
      <c r="E167" s="16"/>
      <c r="F167" s="16"/>
      <c r="G167" s="16"/>
      <c r="H167" s="16"/>
      <c r="I167" s="16"/>
    </row>
    <row r="168" spans="1:9" ht="12.75">
      <c r="A168" s="21"/>
      <c r="B168" s="28"/>
      <c r="C168" s="10" t="str">
        <f t="shared" si="0"/>
        <v> --</v>
      </c>
      <c r="D168" s="16"/>
      <c r="E168" s="16"/>
      <c r="F168" s="16"/>
      <c r="G168" s="16"/>
      <c r="H168" s="16"/>
      <c r="I168" s="16"/>
    </row>
    <row r="169" spans="1:9" ht="12.75">
      <c r="A169" s="21"/>
      <c r="B169" s="28"/>
      <c r="C169" s="10" t="str">
        <f t="shared" si="0"/>
        <v> --</v>
      </c>
      <c r="D169" s="16"/>
      <c r="E169" s="16"/>
      <c r="F169" s="16"/>
      <c r="G169" s="16"/>
      <c r="H169" s="16"/>
      <c r="I169" s="16"/>
    </row>
    <row r="170" spans="1:9" ht="12.75">
      <c r="A170" s="21"/>
      <c r="B170" s="28"/>
      <c r="C170" s="10" t="str">
        <f t="shared" si="0"/>
        <v> --</v>
      </c>
      <c r="D170" s="16"/>
      <c r="E170" s="16"/>
      <c r="F170" s="16"/>
      <c r="G170" s="16"/>
      <c r="H170" s="16"/>
      <c r="I170" s="16"/>
    </row>
    <row r="171" spans="1:9" ht="12.75">
      <c r="A171" s="21"/>
      <c r="B171" s="28"/>
      <c r="C171" s="10" t="str">
        <f t="shared" si="0"/>
        <v> --</v>
      </c>
      <c r="D171" s="16"/>
      <c r="E171" s="16"/>
      <c r="F171" s="16"/>
      <c r="G171" s="16"/>
      <c r="H171" s="16"/>
      <c r="I171" s="16"/>
    </row>
    <row r="172" spans="1:9" ht="12.75">
      <c r="A172" s="21"/>
      <c r="B172" s="28"/>
      <c r="C172" s="10" t="str">
        <f t="shared" si="0"/>
        <v> --</v>
      </c>
      <c r="D172" s="16"/>
      <c r="E172" s="16"/>
      <c r="F172" s="16"/>
      <c r="G172" s="16"/>
      <c r="H172" s="16"/>
      <c r="I172" s="16"/>
    </row>
    <row r="173" spans="1:9" ht="12.75">
      <c r="A173" s="21"/>
      <c r="B173" s="28"/>
      <c r="C173" s="10" t="str">
        <f t="shared" si="0"/>
        <v> --</v>
      </c>
      <c r="D173" s="16"/>
      <c r="E173" s="16"/>
      <c r="F173" s="16"/>
      <c r="G173" s="16"/>
      <c r="H173" s="16"/>
      <c r="I173" s="16"/>
    </row>
    <row r="174" spans="1:9" ht="12.75">
      <c r="A174" s="21"/>
      <c r="B174" s="28"/>
      <c r="C174" s="10" t="str">
        <f t="shared" si="0"/>
        <v> --</v>
      </c>
      <c r="D174" s="16"/>
      <c r="E174" s="16"/>
      <c r="F174" s="16"/>
      <c r="G174" s="16"/>
      <c r="H174" s="16"/>
      <c r="I174" s="16"/>
    </row>
    <row r="175" spans="1:9" ht="12.75">
      <c r="A175" s="21"/>
      <c r="B175" s="28"/>
      <c r="C175" s="10" t="str">
        <f t="shared" si="0"/>
        <v> --</v>
      </c>
      <c r="D175" s="16"/>
      <c r="E175" s="16"/>
      <c r="F175" s="16"/>
      <c r="G175" s="16"/>
      <c r="H175" s="16"/>
      <c r="I175" s="16"/>
    </row>
    <row r="176" spans="1:9" ht="12.75">
      <c r="A176" s="21"/>
      <c r="B176" s="28"/>
      <c r="C176" s="10" t="str">
        <f t="shared" si="0"/>
        <v> --</v>
      </c>
      <c r="D176" s="16"/>
      <c r="E176" s="16"/>
      <c r="F176" s="16"/>
      <c r="G176" s="16"/>
      <c r="H176" s="16"/>
      <c r="I176" s="16"/>
    </row>
    <row r="177" spans="1:9" ht="12.75">
      <c r="A177" s="21"/>
      <c r="B177" s="28"/>
      <c r="C177" s="10" t="str">
        <f t="shared" si="0"/>
        <v> --</v>
      </c>
      <c r="D177" s="16"/>
      <c r="E177" s="16"/>
      <c r="F177" s="16"/>
      <c r="G177" s="16"/>
      <c r="H177" s="16"/>
      <c r="I177" s="16"/>
    </row>
    <row r="178" spans="1:9" ht="12.75">
      <c r="A178" s="21"/>
      <c r="B178" s="28"/>
      <c r="C178" s="10" t="str">
        <f t="shared" si="0"/>
        <v> --</v>
      </c>
      <c r="D178" s="16"/>
      <c r="E178" s="16"/>
      <c r="F178" s="16"/>
      <c r="G178" s="16"/>
      <c r="H178" s="16"/>
      <c r="I178" s="16"/>
    </row>
    <row r="179" spans="1:9" ht="12.75">
      <c r="A179" s="21"/>
      <c r="B179" s="28"/>
      <c r="C179" s="10" t="str">
        <f t="shared" si="0"/>
        <v> --</v>
      </c>
      <c r="D179" s="16"/>
      <c r="E179" s="16"/>
      <c r="F179" s="16"/>
      <c r="G179" s="16"/>
      <c r="H179" s="16"/>
      <c r="I179" s="16"/>
    </row>
    <row r="180" spans="1:9" ht="12.75">
      <c r="A180" s="21"/>
      <c r="B180" s="28"/>
      <c r="C180" s="10" t="str">
        <f t="shared" si="0"/>
        <v> --</v>
      </c>
      <c r="D180" s="16"/>
      <c r="E180" s="16"/>
      <c r="F180" s="16"/>
      <c r="G180" s="16"/>
      <c r="H180" s="16"/>
      <c r="I180" s="16"/>
    </row>
    <row r="181" spans="1:9" ht="12.75">
      <c r="A181" s="21"/>
      <c r="B181" s="28"/>
      <c r="C181" s="10" t="str">
        <f t="shared" si="0"/>
        <v> --</v>
      </c>
      <c r="D181" s="16"/>
      <c r="E181" s="16"/>
      <c r="F181" s="16"/>
      <c r="G181" s="16"/>
      <c r="H181" s="16"/>
      <c r="I181" s="16"/>
    </row>
    <row r="182" spans="1:9" ht="12.75">
      <c r="A182" s="21"/>
      <c r="B182" s="28"/>
      <c r="C182" s="10" t="str">
        <f t="shared" si="0"/>
        <v> --</v>
      </c>
      <c r="D182" s="16"/>
      <c r="E182" s="16"/>
      <c r="F182" s="16"/>
      <c r="G182" s="16"/>
      <c r="H182" s="16"/>
      <c r="I182" s="16"/>
    </row>
    <row r="183" spans="1:9" ht="12.75">
      <c r="A183" s="21"/>
      <c r="B183" s="28"/>
      <c r="C183" s="10" t="str">
        <f t="shared" si="0"/>
        <v> --</v>
      </c>
      <c r="D183" s="16"/>
      <c r="E183" s="16"/>
      <c r="F183" s="16"/>
      <c r="G183" s="16"/>
      <c r="H183" s="16"/>
      <c r="I183" s="16"/>
    </row>
    <row r="184" spans="1:9" ht="12.75">
      <c r="A184" s="21"/>
      <c r="B184" s="28"/>
      <c r="C184" s="10" t="str">
        <f t="shared" si="0"/>
        <v> --</v>
      </c>
      <c r="D184" s="16"/>
      <c r="E184" s="16"/>
      <c r="F184" s="16"/>
      <c r="G184" s="16"/>
      <c r="H184" s="16"/>
      <c r="I184" s="16"/>
    </row>
    <row r="185" spans="1:9" ht="12.75">
      <c r="A185" s="21"/>
      <c r="B185" s="28"/>
      <c r="C185" s="10" t="str">
        <f t="shared" si="0"/>
        <v> --</v>
      </c>
      <c r="D185" s="16"/>
      <c r="E185" s="16"/>
      <c r="F185" s="16"/>
      <c r="G185" s="16"/>
      <c r="H185" s="16"/>
      <c r="I185" s="16"/>
    </row>
    <row r="186" spans="1:9" ht="12.75">
      <c r="A186" s="21"/>
      <c r="B186" s="28"/>
      <c r="C186" s="10" t="str">
        <f t="shared" si="0"/>
        <v> --</v>
      </c>
      <c r="D186" s="16"/>
      <c r="E186" s="16"/>
      <c r="F186" s="16"/>
      <c r="G186" s="16"/>
      <c r="H186" s="16"/>
      <c r="I186" s="16"/>
    </row>
    <row r="187" spans="1:9" ht="12.75">
      <c r="A187" s="21"/>
      <c r="B187" s="28"/>
      <c r="C187" s="10" t="str">
        <f t="shared" si="0"/>
        <v> --</v>
      </c>
      <c r="D187" s="16"/>
      <c r="E187" s="16"/>
      <c r="F187" s="16"/>
      <c r="G187" s="16"/>
      <c r="H187" s="16"/>
      <c r="I187" s="16"/>
    </row>
    <row r="188" spans="1:9" ht="12.75">
      <c r="A188" s="21"/>
      <c r="B188" s="28"/>
      <c r="C188" s="10" t="str">
        <f t="shared" si="0"/>
        <v> --</v>
      </c>
      <c r="D188" s="16"/>
      <c r="E188" s="16"/>
      <c r="F188" s="16"/>
      <c r="G188" s="16"/>
      <c r="H188" s="16"/>
      <c r="I188" s="16"/>
    </row>
    <row r="189" spans="1:9" ht="12.75">
      <c r="A189" s="21"/>
      <c r="B189" s="28"/>
      <c r="C189" s="10" t="str">
        <f t="shared" si="0"/>
        <v> --</v>
      </c>
      <c r="D189" s="16"/>
      <c r="E189" s="16"/>
      <c r="F189" s="16"/>
      <c r="G189" s="16"/>
      <c r="H189" s="16"/>
      <c r="I189" s="16"/>
    </row>
    <row r="190" spans="1:9" ht="12.75">
      <c r="A190" s="21"/>
      <c r="B190" s="28"/>
      <c r="C190" s="10" t="str">
        <f t="shared" si="0"/>
        <v> --</v>
      </c>
      <c r="D190" s="16"/>
      <c r="E190" s="16"/>
      <c r="F190" s="16"/>
      <c r="G190" s="16"/>
      <c r="H190" s="16"/>
      <c r="I190" s="16"/>
    </row>
    <row r="191" spans="1:9" ht="12.75">
      <c r="A191" s="21"/>
      <c r="B191" s="28"/>
      <c r="C191" s="10" t="str">
        <f t="shared" si="0"/>
        <v> --</v>
      </c>
      <c r="D191" s="16"/>
      <c r="E191" s="16"/>
      <c r="F191" s="16"/>
      <c r="G191" s="16"/>
      <c r="H191" s="16"/>
      <c r="I191" s="16"/>
    </row>
    <row r="192" spans="1:9" ht="12.75">
      <c r="A192" s="21"/>
      <c r="B192" s="28"/>
      <c r="C192" s="10" t="str">
        <f t="shared" si="0"/>
        <v> --</v>
      </c>
      <c r="D192" s="16"/>
      <c r="E192" s="16"/>
      <c r="F192" s="16"/>
      <c r="G192" s="16"/>
      <c r="H192" s="16"/>
      <c r="I192" s="16"/>
    </row>
    <row r="193" spans="1:9" ht="12.75">
      <c r="A193" s="21"/>
      <c r="B193" s="28"/>
      <c r="C193" s="10" t="str">
        <f t="shared" si="0"/>
        <v> --</v>
      </c>
      <c r="D193" s="16"/>
      <c r="E193" s="16"/>
      <c r="F193" s="16"/>
      <c r="G193" s="16"/>
      <c r="H193" s="16"/>
      <c r="I193" s="16"/>
    </row>
    <row r="194" spans="1:9" ht="12.75">
      <c r="A194" s="21"/>
      <c r="B194" s="28"/>
      <c r="C194" s="10" t="str">
        <f t="shared" si="0"/>
        <v> --</v>
      </c>
      <c r="D194" s="16"/>
      <c r="E194" s="16"/>
      <c r="F194" s="16"/>
      <c r="G194" s="16"/>
      <c r="H194" s="16"/>
      <c r="I194" s="16"/>
    </row>
    <row r="195" spans="1:9" ht="12.75">
      <c r="A195" s="21"/>
      <c r="B195" s="28"/>
      <c r="C195" s="10" t="str">
        <f t="shared" si="0"/>
        <v> --</v>
      </c>
      <c r="D195" s="16"/>
      <c r="E195" s="16"/>
      <c r="F195" s="16"/>
      <c r="G195" s="16"/>
      <c r="H195" s="16"/>
      <c r="I195" s="16"/>
    </row>
    <row r="196" spans="1:9" ht="12.75">
      <c r="A196" s="21"/>
      <c r="B196" s="28"/>
      <c r="C196" s="10" t="str">
        <f t="shared" si="0"/>
        <v> --</v>
      </c>
      <c r="D196" s="16"/>
      <c r="E196" s="16"/>
      <c r="F196" s="16"/>
      <c r="G196" s="16"/>
      <c r="H196" s="16"/>
      <c r="I196" s="16"/>
    </row>
    <row r="197" spans="1:9" ht="12.75">
      <c r="A197" s="21"/>
      <c r="B197" s="28"/>
      <c r="C197" s="10" t="str">
        <f t="shared" si="0"/>
        <v> --</v>
      </c>
      <c r="D197" s="16"/>
      <c r="E197" s="16"/>
      <c r="F197" s="16"/>
      <c r="G197" s="16"/>
      <c r="H197" s="16"/>
      <c r="I197" s="16"/>
    </row>
    <row r="198" spans="1:9" ht="12.75">
      <c r="A198" s="21"/>
      <c r="B198" s="28"/>
      <c r="C198" s="10" t="str">
        <f t="shared" si="0"/>
        <v> --</v>
      </c>
      <c r="D198" s="16"/>
      <c r="E198" s="16"/>
      <c r="F198" s="16"/>
      <c r="G198" s="16"/>
      <c r="H198" s="16"/>
      <c r="I198" s="16"/>
    </row>
    <row r="199" spans="1:9" ht="12.75">
      <c r="A199" s="21"/>
      <c r="B199" s="28"/>
      <c r="C199" s="10" t="str">
        <f t="shared" si="0"/>
        <v> --</v>
      </c>
      <c r="D199" s="16"/>
      <c r="E199" s="16"/>
      <c r="F199" s="16"/>
      <c r="G199" s="16"/>
      <c r="H199" s="16"/>
      <c r="I199" s="16"/>
    </row>
    <row r="200" spans="1:9" ht="12.75">
      <c r="A200" s="21"/>
      <c r="B200" s="28"/>
      <c r="C200" s="10" t="str">
        <f t="shared" si="0"/>
        <v> --</v>
      </c>
      <c r="D200" s="16"/>
      <c r="E200" s="16"/>
      <c r="F200" s="16"/>
      <c r="G200" s="16"/>
      <c r="H200" s="16"/>
      <c r="I200" s="16"/>
    </row>
    <row r="201" spans="1:9" ht="12.75">
      <c r="A201" s="21"/>
      <c r="B201" s="28"/>
      <c r="C201" s="10" t="str">
        <f t="shared" si="0"/>
        <v> --</v>
      </c>
      <c r="D201" s="16"/>
      <c r="E201" s="16"/>
      <c r="F201" s="16"/>
      <c r="G201" s="16"/>
      <c r="H201" s="16"/>
      <c r="I201" s="16"/>
    </row>
    <row r="202" spans="1:9" ht="12.75">
      <c r="A202" s="21"/>
      <c r="B202" s="28"/>
      <c r="C202" s="10" t="str">
        <f t="shared" si="0"/>
        <v> --</v>
      </c>
      <c r="D202" s="16"/>
      <c r="E202" s="16"/>
      <c r="F202" s="16"/>
      <c r="G202" s="16"/>
      <c r="H202" s="16"/>
      <c r="I202" s="16"/>
    </row>
    <row r="203" spans="1:9" ht="12.75">
      <c r="A203" s="21"/>
      <c r="B203" s="28"/>
      <c r="C203" s="10" t="str">
        <f t="shared" si="0"/>
        <v> --</v>
      </c>
      <c r="D203" s="16"/>
      <c r="E203" s="16"/>
      <c r="F203" s="16"/>
      <c r="G203" s="16"/>
      <c r="H203" s="16"/>
      <c r="I203" s="16"/>
    </row>
    <row r="204" spans="1:9" ht="12.75">
      <c r="A204" s="21"/>
      <c r="B204" s="28"/>
      <c r="C204" s="10" t="str">
        <f t="shared" si="0"/>
        <v> --</v>
      </c>
      <c r="D204" s="16"/>
      <c r="E204" s="16"/>
      <c r="F204" s="16"/>
      <c r="G204" s="16"/>
      <c r="H204" s="16"/>
      <c r="I204" s="16"/>
    </row>
    <row r="205" spans="1:9" ht="12.75">
      <c r="A205" s="21"/>
      <c r="B205" s="28"/>
      <c r="C205" s="10" t="str">
        <f t="shared" si="0"/>
        <v> --</v>
      </c>
      <c r="D205" s="16"/>
      <c r="E205" s="16"/>
      <c r="F205" s="16"/>
      <c r="G205" s="16"/>
      <c r="H205" s="16"/>
      <c r="I205" s="16"/>
    </row>
    <row r="206" spans="1:9" ht="12.75">
      <c r="A206" s="21"/>
      <c r="B206" s="28"/>
      <c r="C206" s="10" t="str">
        <f t="shared" si="0"/>
        <v> --</v>
      </c>
      <c r="D206" s="16"/>
      <c r="E206" s="16"/>
      <c r="F206" s="16"/>
      <c r="G206" s="16"/>
      <c r="H206" s="16"/>
      <c r="I206" s="16"/>
    </row>
    <row r="207" spans="1:9" ht="12.75">
      <c r="A207" s="21"/>
      <c r="B207" s="28"/>
      <c r="C207" s="10" t="str">
        <f t="shared" si="0"/>
        <v> --</v>
      </c>
      <c r="D207" s="16"/>
      <c r="E207" s="16"/>
      <c r="F207" s="16"/>
      <c r="G207" s="16"/>
      <c r="H207" s="16"/>
      <c r="I207" s="16"/>
    </row>
    <row r="208" spans="1:9" ht="12.75">
      <c r="A208" s="21"/>
      <c r="B208" s="28"/>
      <c r="C208" s="10" t="str">
        <f t="shared" si="0"/>
        <v> --</v>
      </c>
      <c r="D208" s="16"/>
      <c r="E208" s="16"/>
      <c r="F208" s="16"/>
      <c r="G208" s="16"/>
      <c r="H208" s="16"/>
      <c r="I208" s="16"/>
    </row>
    <row r="209" spans="1:9" ht="12.75">
      <c r="A209" s="21"/>
      <c r="B209" s="28"/>
      <c r="C209" s="10" t="str">
        <f t="shared" si="0"/>
        <v> --</v>
      </c>
      <c r="D209" s="16"/>
      <c r="E209" s="16"/>
      <c r="F209" s="16"/>
      <c r="G209" s="16"/>
      <c r="H209" s="16"/>
      <c r="I209" s="16"/>
    </row>
    <row r="210" spans="1:9" ht="12.75">
      <c r="A210" s="21"/>
      <c r="B210" s="28"/>
      <c r="C210" s="10" t="str">
        <f t="shared" si="0"/>
        <v> --</v>
      </c>
      <c r="D210" s="16"/>
      <c r="E210" s="16"/>
      <c r="F210" s="16"/>
      <c r="G210" s="16"/>
      <c r="H210" s="16"/>
      <c r="I210" s="16"/>
    </row>
    <row r="211" spans="1:9" ht="12.75">
      <c r="A211" s="21"/>
      <c r="B211" s="28"/>
      <c r="C211" s="10" t="str">
        <f t="shared" si="0"/>
        <v> --</v>
      </c>
      <c r="D211" s="16"/>
      <c r="E211" s="16"/>
      <c r="F211" s="16"/>
      <c r="G211" s="16"/>
      <c r="H211" s="16"/>
      <c r="I211" s="16"/>
    </row>
    <row r="212" spans="1:9" ht="12.75">
      <c r="A212" s="21"/>
      <c r="B212" s="28"/>
      <c r="C212" s="10" t="str">
        <f t="shared" si="0"/>
        <v> --</v>
      </c>
      <c r="D212" s="16"/>
      <c r="E212" s="16"/>
      <c r="F212" s="16"/>
      <c r="G212" s="16"/>
      <c r="H212" s="16"/>
      <c r="I212" s="16"/>
    </row>
    <row r="213" spans="1:9" ht="12.75">
      <c r="A213" s="21"/>
      <c r="B213" s="28"/>
      <c r="C213" s="10" t="str">
        <f t="shared" si="0"/>
        <v> --</v>
      </c>
      <c r="D213" s="16"/>
      <c r="E213" s="16"/>
      <c r="F213" s="16"/>
      <c r="G213" s="16"/>
      <c r="H213" s="16"/>
      <c r="I213" s="16"/>
    </row>
    <row r="214" spans="1:9" ht="12.75">
      <c r="A214" s="21"/>
      <c r="B214" s="28"/>
      <c r="C214" s="10" t="str">
        <f t="shared" si="0"/>
        <v> --</v>
      </c>
      <c r="D214" s="16"/>
      <c r="E214" s="16"/>
      <c r="F214" s="16"/>
      <c r="G214" s="16"/>
      <c r="H214" s="16"/>
      <c r="I214" s="16"/>
    </row>
    <row r="215" spans="1:9" ht="12.75">
      <c r="A215" s="21"/>
      <c r="B215" s="28"/>
      <c r="C215" s="10" t="str">
        <f t="shared" si="0"/>
        <v> --</v>
      </c>
      <c r="D215" s="16"/>
      <c r="E215" s="16"/>
      <c r="F215" s="16"/>
      <c r="G215" s="16"/>
      <c r="H215" s="16"/>
      <c r="I215" s="16"/>
    </row>
    <row r="216" spans="1:9" ht="12.75">
      <c r="A216" s="21"/>
      <c r="B216" s="28"/>
      <c r="C216" s="10" t="str">
        <f t="shared" si="0"/>
        <v> --</v>
      </c>
      <c r="D216" s="16"/>
      <c r="E216" s="16"/>
      <c r="F216" s="16"/>
      <c r="G216" s="16"/>
      <c r="H216" s="16"/>
      <c r="I216" s="16"/>
    </row>
    <row r="217" spans="1:9" ht="12.75">
      <c r="A217" s="21"/>
      <c r="B217" s="28"/>
      <c r="C217" s="10" t="str">
        <f t="shared" si="0"/>
        <v> --</v>
      </c>
      <c r="D217" s="16"/>
      <c r="E217" s="16"/>
      <c r="F217" s="16"/>
      <c r="G217" s="16"/>
      <c r="H217" s="16"/>
      <c r="I217" s="16"/>
    </row>
    <row r="218" spans="1:9" ht="12.75">
      <c r="A218" s="21"/>
      <c r="B218" s="28"/>
      <c r="C218" s="10" t="str">
        <f t="shared" si="0"/>
        <v> --</v>
      </c>
      <c r="D218" s="16"/>
      <c r="E218" s="16"/>
      <c r="F218" s="16"/>
      <c r="G218" s="16"/>
      <c r="H218" s="16"/>
      <c r="I218" s="16"/>
    </row>
    <row r="219" spans="1:9" ht="12.75">
      <c r="A219" s="21"/>
      <c r="B219" s="28"/>
      <c r="C219" s="10" t="str">
        <f t="shared" si="0"/>
        <v> --</v>
      </c>
      <c r="D219" s="16"/>
      <c r="E219" s="16"/>
      <c r="F219" s="16"/>
      <c r="G219" s="16"/>
      <c r="H219" s="16"/>
      <c r="I219" s="16"/>
    </row>
    <row r="220" spans="1:9" ht="12.75">
      <c r="A220" s="21"/>
      <c r="B220" s="28"/>
      <c r="C220" s="10" t="str">
        <f t="shared" si="0"/>
        <v> --</v>
      </c>
      <c r="D220" s="16"/>
      <c r="E220" s="16"/>
      <c r="F220" s="16"/>
      <c r="G220" s="16"/>
      <c r="H220" s="16"/>
      <c r="I220" s="16"/>
    </row>
    <row r="221" spans="1:9" ht="12.75">
      <c r="A221" s="21"/>
      <c r="B221" s="28"/>
      <c r="C221" s="10" t="str">
        <f t="shared" si="0"/>
        <v> --</v>
      </c>
      <c r="D221" s="16"/>
      <c r="E221" s="16"/>
      <c r="F221" s="16"/>
      <c r="G221" s="16"/>
      <c r="H221" s="16"/>
      <c r="I221" s="16"/>
    </row>
    <row r="222" spans="1:9" ht="12.75">
      <c r="A222" s="21"/>
      <c r="B222" s="28"/>
      <c r="C222" s="10" t="str">
        <f t="shared" si="0"/>
        <v> --</v>
      </c>
      <c r="D222" s="16"/>
      <c r="E222" s="16"/>
      <c r="F222" s="16"/>
      <c r="G222" s="16"/>
      <c r="H222" s="16"/>
      <c r="I222" s="16"/>
    </row>
    <row r="223" spans="1:9" ht="12.75">
      <c r="A223" s="21"/>
      <c r="B223" s="28"/>
      <c r="C223" s="10" t="str">
        <f t="shared" si="0"/>
        <v> --</v>
      </c>
      <c r="D223" s="16"/>
      <c r="E223" s="16"/>
      <c r="F223" s="16"/>
      <c r="G223" s="16"/>
      <c r="H223" s="16"/>
      <c r="I223" s="16"/>
    </row>
    <row r="224" spans="1:9" ht="12.75">
      <c r="A224" s="21"/>
      <c r="B224" s="28"/>
      <c r="C224" s="10" t="str">
        <f t="shared" si="0"/>
        <v> --</v>
      </c>
      <c r="D224" s="16"/>
      <c r="E224" s="16"/>
      <c r="F224" s="16"/>
      <c r="G224" s="16"/>
      <c r="H224" s="16"/>
      <c r="I224" s="16"/>
    </row>
    <row r="225" spans="1:9" ht="12.75">
      <c r="A225" s="21"/>
      <c r="B225" s="28"/>
      <c r="C225" s="10" t="str">
        <f t="shared" si="0"/>
        <v> --</v>
      </c>
      <c r="D225" s="16"/>
      <c r="E225" s="16"/>
      <c r="F225" s="16"/>
      <c r="G225" s="16"/>
      <c r="H225" s="16"/>
      <c r="I225" s="16"/>
    </row>
    <row r="226" spans="1:9" ht="12.75">
      <c r="A226" s="21"/>
      <c r="B226" s="28"/>
      <c r="C226" s="10" t="str">
        <f t="shared" si="0"/>
        <v> --</v>
      </c>
      <c r="D226" s="16"/>
      <c r="E226" s="16"/>
      <c r="F226" s="16"/>
      <c r="G226" s="16"/>
      <c r="H226" s="16"/>
      <c r="I226" s="16"/>
    </row>
    <row r="227" spans="1:9" ht="12.75">
      <c r="A227" s="21"/>
      <c r="B227" s="28"/>
      <c r="C227" s="10" t="str">
        <f t="shared" si="0"/>
        <v> --</v>
      </c>
      <c r="D227" s="16"/>
      <c r="E227" s="16"/>
      <c r="F227" s="16"/>
      <c r="G227" s="16"/>
      <c r="H227" s="16"/>
      <c r="I227" s="16"/>
    </row>
    <row r="228" spans="1:9" ht="12.75">
      <c r="A228" s="21"/>
      <c r="B228" s="28"/>
      <c r="C228" s="10" t="str">
        <f t="shared" si="0"/>
        <v> --</v>
      </c>
      <c r="D228" s="16"/>
      <c r="E228" s="16"/>
      <c r="F228" s="16"/>
      <c r="G228" s="16"/>
      <c r="H228" s="16"/>
      <c r="I228" s="16"/>
    </row>
    <row r="229" spans="1:9" ht="12.75">
      <c r="A229" s="21"/>
      <c r="B229" s="28"/>
      <c r="C229" s="10" t="str">
        <f t="shared" si="0"/>
        <v> --</v>
      </c>
      <c r="D229" s="16"/>
      <c r="E229" s="16"/>
      <c r="F229" s="16"/>
      <c r="G229" s="16"/>
      <c r="H229" s="16"/>
      <c r="I229" s="16"/>
    </row>
    <row r="230" spans="1:9" ht="12.75">
      <c r="A230" s="21"/>
      <c r="B230" s="28"/>
      <c r="C230" s="10" t="str">
        <f t="shared" si="0"/>
        <v> --</v>
      </c>
      <c r="D230" s="16"/>
      <c r="E230" s="16"/>
      <c r="F230" s="16"/>
      <c r="G230" s="16"/>
      <c r="H230" s="16"/>
      <c r="I230" s="16"/>
    </row>
    <row r="231" spans="1:9" ht="12.75">
      <c r="A231" s="21"/>
      <c r="B231" s="28"/>
      <c r="C231" s="10" t="str">
        <f t="shared" si="0"/>
        <v> --</v>
      </c>
      <c r="D231" s="16"/>
      <c r="E231" s="16"/>
      <c r="F231" s="16"/>
      <c r="G231" s="16"/>
      <c r="H231" s="16"/>
      <c r="I231" s="16"/>
    </row>
    <row r="232" spans="1:9" ht="12.75">
      <c r="A232" s="21"/>
      <c r="B232" s="28"/>
      <c r="C232" s="10" t="str">
        <f t="shared" si="0"/>
        <v> --</v>
      </c>
      <c r="D232" s="16"/>
      <c r="E232" s="16"/>
      <c r="F232" s="16"/>
      <c r="G232" s="16"/>
      <c r="H232" s="16"/>
      <c r="I232" s="16"/>
    </row>
    <row r="233" spans="1:9" ht="12.75">
      <c r="A233" s="21"/>
      <c r="B233" s="28"/>
      <c r="C233" s="10" t="str">
        <f t="shared" si="0"/>
        <v> --</v>
      </c>
      <c r="D233" s="16"/>
      <c r="E233" s="16"/>
      <c r="F233" s="16"/>
      <c r="G233" s="16"/>
      <c r="H233" s="16"/>
      <c r="I233" s="16"/>
    </row>
    <row r="234" spans="1:9" ht="12.75">
      <c r="A234" s="21"/>
      <c r="B234" s="28"/>
      <c r="C234" s="10" t="str">
        <f t="shared" si="0"/>
        <v> --</v>
      </c>
      <c r="D234" s="16"/>
      <c r="E234" s="16"/>
      <c r="F234" s="16"/>
      <c r="G234" s="16"/>
      <c r="H234" s="16"/>
      <c r="I234" s="16"/>
    </row>
    <row r="235" spans="1:9" ht="12.75">
      <c r="A235" s="21"/>
      <c r="B235" s="28"/>
      <c r="C235" s="10" t="str">
        <f t="shared" si="0"/>
        <v> --</v>
      </c>
      <c r="D235" s="16"/>
      <c r="E235" s="16"/>
      <c r="F235" s="16"/>
      <c r="G235" s="16"/>
      <c r="H235" s="16"/>
      <c r="I235" s="16"/>
    </row>
    <row r="236" spans="1:9" ht="12.75">
      <c r="A236" s="21"/>
      <c r="B236" s="28"/>
      <c r="C236" s="10" t="str">
        <f t="shared" si="0"/>
        <v> --</v>
      </c>
      <c r="D236" s="16"/>
      <c r="E236" s="16"/>
      <c r="F236" s="16"/>
      <c r="G236" s="16"/>
      <c r="H236" s="16"/>
      <c r="I236" s="16"/>
    </row>
    <row r="237" spans="1:9" ht="12.75">
      <c r="A237" s="21"/>
      <c r="B237" s="28"/>
      <c r="C237" s="10" t="str">
        <f t="shared" si="0"/>
        <v> --</v>
      </c>
      <c r="D237" s="16"/>
      <c r="E237" s="16"/>
      <c r="F237" s="16"/>
      <c r="G237" s="16"/>
      <c r="H237" s="16"/>
      <c r="I237" s="16"/>
    </row>
    <row r="238" spans="1:9" ht="12.75">
      <c r="A238" s="21"/>
      <c r="B238" s="28"/>
      <c r="C238" s="10" t="str">
        <f t="shared" si="0"/>
        <v> --</v>
      </c>
      <c r="D238" s="16"/>
      <c r="E238" s="16"/>
      <c r="F238" s="16"/>
      <c r="G238" s="16"/>
      <c r="H238" s="16"/>
      <c r="I238" s="16"/>
    </row>
    <row r="239" spans="1:9" ht="12.75">
      <c r="A239" s="21"/>
      <c r="B239" s="28"/>
      <c r="C239" s="10" t="str">
        <f t="shared" si="0"/>
        <v> --</v>
      </c>
      <c r="D239" s="16"/>
      <c r="E239" s="16"/>
      <c r="F239" s="16"/>
      <c r="G239" s="16"/>
      <c r="H239" s="16"/>
      <c r="I239" s="16"/>
    </row>
    <row r="240" spans="1:9" ht="12.75">
      <c r="A240" s="21"/>
      <c r="B240" s="28"/>
      <c r="C240" s="10" t="str">
        <f t="shared" si="0"/>
        <v> --</v>
      </c>
      <c r="D240" s="16"/>
      <c r="E240" s="16"/>
      <c r="F240" s="16"/>
      <c r="G240" s="16"/>
      <c r="H240" s="16"/>
      <c r="I240" s="16"/>
    </row>
    <row r="241" spans="1:9" ht="12.75">
      <c r="A241" s="21"/>
      <c r="B241" s="28"/>
      <c r="C241" s="10" t="str">
        <f t="shared" si="0"/>
        <v> --</v>
      </c>
      <c r="D241" s="16"/>
      <c r="E241" s="16"/>
      <c r="F241" s="16"/>
      <c r="G241" s="16"/>
      <c r="H241" s="16"/>
      <c r="I241" s="16"/>
    </row>
    <row r="242" spans="1:9" ht="12.75">
      <c r="A242" s="21"/>
      <c r="B242" s="28"/>
      <c r="C242" s="10" t="str">
        <f t="shared" si="0"/>
        <v> --</v>
      </c>
      <c r="D242" s="16"/>
      <c r="E242" s="16"/>
      <c r="F242" s="16"/>
      <c r="G242" s="16"/>
      <c r="H242" s="16"/>
      <c r="I242" s="16"/>
    </row>
    <row r="243" spans="1:9" ht="12.75">
      <c r="A243" s="21"/>
      <c r="B243" s="28"/>
      <c r="C243" s="10" t="str">
        <f t="shared" si="0"/>
        <v> --</v>
      </c>
      <c r="D243" s="16"/>
      <c r="E243" s="16"/>
      <c r="F243" s="16"/>
      <c r="G243" s="16"/>
      <c r="H243" s="16"/>
      <c r="I243" s="16"/>
    </row>
    <row r="244" spans="1:9" ht="12.75">
      <c r="A244" s="21"/>
      <c r="B244" s="28"/>
      <c r="C244" s="10" t="str">
        <f t="shared" si="0"/>
        <v> --</v>
      </c>
      <c r="D244" s="16"/>
      <c r="E244" s="16"/>
      <c r="F244" s="16"/>
      <c r="G244" s="16"/>
      <c r="H244" s="16"/>
      <c r="I244" s="16"/>
    </row>
    <row r="245" spans="1:9" ht="12.75">
      <c r="A245" s="21"/>
      <c r="B245" s="28"/>
      <c r="C245" s="10" t="str">
        <f t="shared" si="0"/>
        <v> --</v>
      </c>
      <c r="D245" s="16"/>
      <c r="E245" s="16"/>
      <c r="F245" s="16"/>
      <c r="G245" s="16"/>
      <c r="H245" s="16"/>
      <c r="I245" s="16"/>
    </row>
    <row r="246" spans="1:9" ht="12.75">
      <c r="A246" s="21"/>
      <c r="B246" s="28"/>
      <c r="C246" s="10" t="str">
        <f t="shared" si="0"/>
        <v> --</v>
      </c>
      <c r="D246" s="16"/>
      <c r="E246" s="16"/>
      <c r="F246" s="16"/>
      <c r="G246" s="16"/>
      <c r="H246" s="16"/>
      <c r="I246" s="16"/>
    </row>
    <row r="247" spans="1:9" ht="12.75">
      <c r="A247" s="21"/>
      <c r="B247" s="28"/>
      <c r="C247" s="10" t="str">
        <f t="shared" si="0"/>
        <v> --</v>
      </c>
      <c r="D247" s="16"/>
      <c r="E247" s="16"/>
      <c r="F247" s="16"/>
      <c r="G247" s="16"/>
      <c r="H247" s="16"/>
      <c r="I247" s="16"/>
    </row>
    <row r="248" spans="1:9" ht="12.75">
      <c r="A248" s="21"/>
      <c r="B248" s="28"/>
      <c r="C248" s="10" t="str">
        <f t="shared" si="0"/>
        <v> --</v>
      </c>
      <c r="D248" s="16"/>
      <c r="E248" s="16"/>
      <c r="F248" s="16"/>
      <c r="G248" s="16"/>
      <c r="H248" s="16"/>
      <c r="I248" s="16"/>
    </row>
    <row r="249" spans="1:9" ht="12.75">
      <c r="A249" s="21"/>
      <c r="B249" s="28"/>
      <c r="C249" s="10" t="str">
        <f t="shared" si="0"/>
        <v> --</v>
      </c>
      <c r="D249" s="16"/>
      <c r="E249" s="16"/>
      <c r="F249" s="16"/>
      <c r="G249" s="16"/>
      <c r="H249" s="16"/>
      <c r="I249" s="16"/>
    </row>
    <row r="250" spans="1:9" ht="12.75">
      <c r="A250" s="21"/>
      <c r="B250" s="28"/>
      <c r="C250" s="10" t="str">
        <f t="shared" si="0"/>
        <v> --</v>
      </c>
      <c r="D250" s="16"/>
      <c r="E250" s="16"/>
      <c r="F250" s="16"/>
      <c r="G250" s="16"/>
      <c r="H250" s="16"/>
      <c r="I250" s="16"/>
    </row>
    <row r="251" spans="1:9" ht="12.75">
      <c r="A251" s="21"/>
      <c r="B251" s="28"/>
      <c r="C251" s="10" t="str">
        <f t="shared" si="0"/>
        <v> --</v>
      </c>
      <c r="D251" s="16"/>
      <c r="E251" s="16"/>
      <c r="F251" s="16"/>
      <c r="G251" s="16"/>
      <c r="H251" s="16"/>
      <c r="I251" s="16"/>
    </row>
    <row r="252" spans="1:9" ht="12.75">
      <c r="A252" s="21"/>
      <c r="B252" s="28"/>
      <c r="C252" s="10" t="str">
        <f t="shared" si="0"/>
        <v> --</v>
      </c>
      <c r="D252" s="16"/>
      <c r="E252" s="16"/>
      <c r="F252" s="16"/>
      <c r="G252" s="16"/>
      <c r="H252" s="16"/>
      <c r="I252" s="16"/>
    </row>
    <row r="253" spans="1:9" ht="12.75">
      <c r="A253" s="21"/>
      <c r="B253" s="28"/>
      <c r="C253" s="10" t="str">
        <f t="shared" si="0"/>
        <v> --</v>
      </c>
      <c r="D253" s="16"/>
      <c r="E253" s="16"/>
      <c r="F253" s="16"/>
      <c r="G253" s="16"/>
      <c r="H253" s="16"/>
      <c r="I253" s="16"/>
    </row>
    <row r="254" spans="1:9" ht="12.75">
      <c r="A254" s="21"/>
      <c r="B254" s="28"/>
      <c r="C254" s="10" t="str">
        <f t="shared" si="0"/>
        <v> --</v>
      </c>
      <c r="D254" s="16"/>
      <c r="E254" s="16"/>
      <c r="F254" s="16"/>
      <c r="G254" s="16"/>
      <c r="H254" s="16"/>
      <c r="I254" s="16"/>
    </row>
    <row r="255" spans="1:9" ht="12.75">
      <c r="A255" s="21"/>
      <c r="B255" s="28"/>
      <c r="C255" s="10" t="str">
        <f t="shared" si="0"/>
        <v> --</v>
      </c>
      <c r="D255" s="16"/>
      <c r="E255" s="16"/>
      <c r="F255" s="16"/>
      <c r="G255" s="16"/>
      <c r="H255" s="16"/>
      <c r="I255" s="16"/>
    </row>
    <row r="256" spans="1:9" ht="12.75">
      <c r="A256" s="21"/>
      <c r="B256" s="28"/>
      <c r="C256" s="10" t="str">
        <f t="shared" si="0"/>
        <v> --</v>
      </c>
      <c r="D256" s="16"/>
      <c r="E256" s="16"/>
      <c r="F256" s="16"/>
      <c r="G256" s="16"/>
      <c r="H256" s="16"/>
      <c r="I256" s="16"/>
    </row>
    <row r="257" spans="1:9" ht="12.75">
      <c r="A257" s="21"/>
      <c r="B257" s="28"/>
      <c r="C257" s="10" t="str">
        <f t="shared" si="0"/>
        <v> --</v>
      </c>
      <c r="D257" s="16"/>
      <c r="E257" s="16"/>
      <c r="F257" s="16"/>
      <c r="G257" s="16"/>
      <c r="H257" s="16"/>
      <c r="I257" s="16"/>
    </row>
    <row r="258" spans="1:9" ht="12.75">
      <c r="A258" s="21"/>
      <c r="B258" s="28"/>
      <c r="C258" s="10" t="str">
        <f t="shared" si="0"/>
        <v> --</v>
      </c>
      <c r="D258" s="16"/>
      <c r="E258" s="16"/>
      <c r="F258" s="16"/>
      <c r="G258" s="16"/>
      <c r="H258" s="16"/>
      <c r="I258" s="16"/>
    </row>
    <row r="259" spans="1:9" ht="12.75">
      <c r="A259" s="21"/>
      <c r="B259" s="28"/>
      <c r="C259" s="10" t="str">
        <f t="shared" si="0"/>
        <v> --</v>
      </c>
      <c r="D259" s="16"/>
      <c r="E259" s="16"/>
      <c r="F259" s="16"/>
      <c r="G259" s="16"/>
      <c r="H259" s="16"/>
      <c r="I259" s="16"/>
    </row>
    <row r="260" spans="1:9" ht="12.75">
      <c r="A260" s="21"/>
      <c r="B260" s="28"/>
      <c r="C260" s="10" t="str">
        <f t="shared" si="0"/>
        <v> --</v>
      </c>
      <c r="D260" s="16"/>
      <c r="E260" s="16"/>
      <c r="F260" s="16"/>
      <c r="G260" s="16"/>
      <c r="H260" s="16"/>
      <c r="I260" s="16"/>
    </row>
    <row r="261" spans="1:9" ht="12.75">
      <c r="A261" s="21"/>
      <c r="B261" s="28"/>
      <c r="C261" s="10" t="str">
        <f t="shared" si="0"/>
        <v> --</v>
      </c>
      <c r="D261" s="16"/>
      <c r="E261" s="16"/>
      <c r="F261" s="16"/>
      <c r="G261" s="16"/>
      <c r="H261" s="16"/>
      <c r="I261" s="16"/>
    </row>
    <row r="262" spans="1:9" ht="12.75">
      <c r="A262" s="21"/>
      <c r="B262" s="28"/>
      <c r="C262" s="10" t="str">
        <f aca="true" t="shared" si="2" ref="C262:C292">VLOOKUP(B262,VarList,2,FALSE)</f>
        <v> --</v>
      </c>
      <c r="D262" s="16"/>
      <c r="E262" s="16"/>
      <c r="F262" s="16"/>
      <c r="G262" s="16"/>
      <c r="H262" s="16"/>
      <c r="I262" s="16"/>
    </row>
    <row r="263" spans="1:9" ht="12.75">
      <c r="A263" s="21"/>
      <c r="B263" s="28"/>
      <c r="C263" s="10" t="str">
        <f t="shared" si="2"/>
        <v> --</v>
      </c>
      <c r="D263" s="16"/>
      <c r="E263" s="16"/>
      <c r="F263" s="16"/>
      <c r="G263" s="16"/>
      <c r="H263" s="16"/>
      <c r="I263" s="16"/>
    </row>
    <row r="264" spans="1:9" ht="12.75">
      <c r="A264" s="21"/>
      <c r="B264" s="28"/>
      <c r="C264" s="10" t="str">
        <f t="shared" si="2"/>
        <v> --</v>
      </c>
      <c r="D264" s="16"/>
      <c r="E264" s="16"/>
      <c r="F264" s="16"/>
      <c r="G264" s="16"/>
      <c r="H264" s="16"/>
      <c r="I264" s="16"/>
    </row>
    <row r="265" spans="1:9" ht="12.75">
      <c r="A265" s="21"/>
      <c r="B265" s="28"/>
      <c r="C265" s="10" t="str">
        <f t="shared" si="2"/>
        <v> --</v>
      </c>
      <c r="D265" s="16"/>
      <c r="E265" s="16"/>
      <c r="F265" s="16"/>
      <c r="G265" s="16"/>
      <c r="H265" s="16"/>
      <c r="I265" s="16"/>
    </row>
    <row r="266" spans="1:9" ht="12.75">
      <c r="A266" s="21"/>
      <c r="B266" s="28"/>
      <c r="C266" s="10" t="str">
        <f t="shared" si="2"/>
        <v> --</v>
      </c>
      <c r="D266" s="16"/>
      <c r="E266" s="16"/>
      <c r="F266" s="16"/>
      <c r="G266" s="16"/>
      <c r="H266" s="16"/>
      <c r="I266" s="16"/>
    </row>
    <row r="267" spans="1:9" ht="12.75">
      <c r="A267" s="21"/>
      <c r="B267" s="28"/>
      <c r="C267" s="10" t="str">
        <f t="shared" si="2"/>
        <v> --</v>
      </c>
      <c r="D267" s="16"/>
      <c r="E267" s="16"/>
      <c r="F267" s="16"/>
      <c r="G267" s="16"/>
      <c r="H267" s="16"/>
      <c r="I267" s="16"/>
    </row>
    <row r="268" spans="1:9" ht="12.75">
      <c r="A268" s="21"/>
      <c r="B268" s="28"/>
      <c r="C268" s="10" t="str">
        <f t="shared" si="2"/>
        <v> --</v>
      </c>
      <c r="D268" s="16"/>
      <c r="E268" s="16"/>
      <c r="F268" s="16"/>
      <c r="G268" s="16"/>
      <c r="H268" s="16"/>
      <c r="I268" s="16"/>
    </row>
    <row r="269" spans="1:9" ht="12.75">
      <c r="A269" s="21"/>
      <c r="B269" s="28"/>
      <c r="C269" s="10" t="str">
        <f t="shared" si="2"/>
        <v> --</v>
      </c>
      <c r="D269" s="16"/>
      <c r="E269" s="16"/>
      <c r="F269" s="16"/>
      <c r="G269" s="16"/>
      <c r="H269" s="16"/>
      <c r="I269" s="16"/>
    </row>
    <row r="270" spans="1:9" ht="12.75">
      <c r="A270" s="21"/>
      <c r="B270" s="28"/>
      <c r="C270" s="10" t="str">
        <f t="shared" si="2"/>
        <v> --</v>
      </c>
      <c r="D270" s="16"/>
      <c r="E270" s="16"/>
      <c r="F270" s="16"/>
      <c r="G270" s="16"/>
      <c r="H270" s="16"/>
      <c r="I270" s="16"/>
    </row>
    <row r="271" spans="1:9" ht="12.75">
      <c r="A271" s="21"/>
      <c r="B271" s="28"/>
      <c r="C271" s="10" t="str">
        <f t="shared" si="2"/>
        <v> --</v>
      </c>
      <c r="D271" s="16"/>
      <c r="E271" s="16"/>
      <c r="F271" s="16"/>
      <c r="G271" s="16"/>
      <c r="H271" s="16"/>
      <c r="I271" s="16"/>
    </row>
    <row r="272" spans="1:9" ht="12.75">
      <c r="A272" s="21"/>
      <c r="B272" s="28"/>
      <c r="C272" s="10" t="str">
        <f t="shared" si="2"/>
        <v> --</v>
      </c>
      <c r="D272" s="16"/>
      <c r="E272" s="16"/>
      <c r="F272" s="16"/>
      <c r="G272" s="16"/>
      <c r="H272" s="16"/>
      <c r="I272" s="16"/>
    </row>
    <row r="273" spans="1:9" ht="12.75">
      <c r="A273" s="21"/>
      <c r="B273" s="28"/>
      <c r="C273" s="10" t="str">
        <f t="shared" si="2"/>
        <v> --</v>
      </c>
      <c r="D273" s="16"/>
      <c r="E273" s="16"/>
      <c r="F273" s="16"/>
      <c r="G273" s="16"/>
      <c r="H273" s="16"/>
      <c r="I273" s="16"/>
    </row>
    <row r="274" spans="1:9" ht="12.75">
      <c r="A274" s="21"/>
      <c r="B274" s="28"/>
      <c r="C274" s="10" t="str">
        <f t="shared" si="2"/>
        <v> --</v>
      </c>
      <c r="D274" s="16"/>
      <c r="E274" s="16"/>
      <c r="F274" s="16"/>
      <c r="G274" s="16"/>
      <c r="H274" s="16"/>
      <c r="I274" s="16"/>
    </row>
    <row r="275" spans="1:9" ht="12.75">
      <c r="A275" s="21"/>
      <c r="B275" s="28"/>
      <c r="C275" s="10" t="str">
        <f t="shared" si="2"/>
        <v> --</v>
      </c>
      <c r="D275" s="16"/>
      <c r="E275" s="16"/>
      <c r="F275" s="16"/>
      <c r="G275" s="16"/>
      <c r="H275" s="16"/>
      <c r="I275" s="16"/>
    </row>
    <row r="276" spans="1:9" ht="12.75">
      <c r="A276" s="21"/>
      <c r="B276" s="28"/>
      <c r="C276" s="10" t="str">
        <f t="shared" si="2"/>
        <v> --</v>
      </c>
      <c r="D276" s="16"/>
      <c r="E276" s="16"/>
      <c r="F276" s="16"/>
      <c r="G276" s="16"/>
      <c r="H276" s="16"/>
      <c r="I276" s="16"/>
    </row>
    <row r="277" spans="1:9" ht="12.75">
      <c r="A277" s="21"/>
      <c r="B277" s="28"/>
      <c r="C277" s="10" t="str">
        <f t="shared" si="2"/>
        <v> --</v>
      </c>
      <c r="D277" s="16"/>
      <c r="E277" s="16"/>
      <c r="F277" s="16"/>
      <c r="G277" s="16"/>
      <c r="H277" s="16"/>
      <c r="I277" s="16"/>
    </row>
    <row r="278" spans="1:9" ht="12.75">
      <c r="A278" s="21"/>
      <c r="B278" s="28"/>
      <c r="C278" s="10" t="str">
        <f t="shared" si="2"/>
        <v> --</v>
      </c>
      <c r="D278" s="16"/>
      <c r="E278" s="16"/>
      <c r="F278" s="16"/>
      <c r="G278" s="16"/>
      <c r="H278" s="16"/>
      <c r="I278" s="16"/>
    </row>
    <row r="279" spans="1:9" ht="12.75">
      <c r="A279" s="21"/>
      <c r="B279" s="28"/>
      <c r="C279" s="10" t="str">
        <f t="shared" si="2"/>
        <v> --</v>
      </c>
      <c r="D279" s="16"/>
      <c r="E279" s="16"/>
      <c r="F279" s="16"/>
      <c r="G279" s="16"/>
      <c r="H279" s="16"/>
      <c r="I279" s="16"/>
    </row>
    <row r="280" spans="1:9" ht="12.75">
      <c r="A280" s="21"/>
      <c r="B280" s="28"/>
      <c r="C280" s="10" t="str">
        <f t="shared" si="2"/>
        <v> --</v>
      </c>
      <c r="D280" s="16"/>
      <c r="E280" s="16"/>
      <c r="F280" s="16"/>
      <c r="G280" s="16"/>
      <c r="H280" s="16"/>
      <c r="I280" s="16"/>
    </row>
    <row r="281" spans="1:9" ht="12.75">
      <c r="A281" s="21"/>
      <c r="B281" s="28"/>
      <c r="C281" s="10" t="str">
        <f t="shared" si="2"/>
        <v> --</v>
      </c>
      <c r="D281" s="16"/>
      <c r="E281" s="16"/>
      <c r="F281" s="16"/>
      <c r="G281" s="16"/>
      <c r="H281" s="16"/>
      <c r="I281" s="16"/>
    </row>
    <row r="282" spans="1:9" ht="12.75">
      <c r="A282" s="21"/>
      <c r="B282" s="28"/>
      <c r="C282" s="10" t="str">
        <f t="shared" si="2"/>
        <v> --</v>
      </c>
      <c r="D282" s="16"/>
      <c r="E282" s="16"/>
      <c r="F282" s="16"/>
      <c r="G282" s="16"/>
      <c r="H282" s="16"/>
      <c r="I282" s="16"/>
    </row>
    <row r="283" spans="1:9" ht="12.75">
      <c r="A283" s="21"/>
      <c r="B283" s="28"/>
      <c r="C283" s="10" t="str">
        <f t="shared" si="2"/>
        <v> --</v>
      </c>
      <c r="D283" s="16"/>
      <c r="E283" s="16"/>
      <c r="F283" s="16"/>
      <c r="G283" s="16"/>
      <c r="H283" s="16"/>
      <c r="I283" s="16"/>
    </row>
    <row r="284" spans="1:9" ht="12.75">
      <c r="A284" s="21"/>
      <c r="B284" s="28"/>
      <c r="C284" s="10" t="str">
        <f t="shared" si="2"/>
        <v> --</v>
      </c>
      <c r="D284" s="16"/>
      <c r="E284" s="16"/>
      <c r="F284" s="16"/>
      <c r="G284" s="16"/>
      <c r="H284" s="16"/>
      <c r="I284" s="16"/>
    </row>
    <row r="285" spans="1:9" ht="12.75">
      <c r="A285" s="21"/>
      <c r="B285" s="28"/>
      <c r="C285" s="10" t="str">
        <f t="shared" si="2"/>
        <v> --</v>
      </c>
      <c r="D285" s="16"/>
      <c r="E285" s="16"/>
      <c r="F285" s="16"/>
      <c r="G285" s="16"/>
      <c r="H285" s="16"/>
      <c r="I285" s="16"/>
    </row>
    <row r="286" spans="1:9" ht="12.75">
      <c r="A286" s="21"/>
      <c r="B286" s="28"/>
      <c r="C286" s="10" t="str">
        <f t="shared" si="2"/>
        <v> --</v>
      </c>
      <c r="D286" s="16"/>
      <c r="E286" s="16"/>
      <c r="F286" s="16"/>
      <c r="G286" s="16"/>
      <c r="H286" s="16"/>
      <c r="I286" s="16"/>
    </row>
    <row r="287" spans="1:9" ht="12.75">
      <c r="A287" s="21"/>
      <c r="B287" s="28"/>
      <c r="C287" s="10" t="str">
        <f t="shared" si="2"/>
        <v> --</v>
      </c>
      <c r="D287" s="16"/>
      <c r="E287" s="16"/>
      <c r="F287" s="16"/>
      <c r="G287" s="16"/>
      <c r="H287" s="16"/>
      <c r="I287" s="16"/>
    </row>
    <row r="288" spans="1:9" ht="12.75">
      <c r="A288" s="21"/>
      <c r="B288" s="28"/>
      <c r="C288" s="10" t="str">
        <f t="shared" si="2"/>
        <v> --</v>
      </c>
      <c r="D288" s="16"/>
      <c r="E288" s="16"/>
      <c r="F288" s="16"/>
      <c r="G288" s="16"/>
      <c r="H288" s="16"/>
      <c r="I288" s="16"/>
    </row>
    <row r="289" spans="1:9" ht="12.75">
      <c r="A289" s="21"/>
      <c r="B289" s="28"/>
      <c r="C289" s="10" t="str">
        <f t="shared" si="2"/>
        <v> --</v>
      </c>
      <c r="D289" s="16"/>
      <c r="E289" s="16"/>
      <c r="F289" s="16"/>
      <c r="G289" s="16"/>
      <c r="H289" s="16"/>
      <c r="I289" s="16"/>
    </row>
    <row r="290" spans="1:9" ht="12.75">
      <c r="A290" s="21"/>
      <c r="B290" s="28"/>
      <c r="C290" s="10" t="str">
        <f t="shared" si="2"/>
        <v> --</v>
      </c>
      <c r="D290" s="16"/>
      <c r="E290" s="16"/>
      <c r="F290" s="16"/>
      <c r="G290" s="16"/>
      <c r="H290" s="16"/>
      <c r="I290" s="16"/>
    </row>
    <row r="291" spans="1:9" ht="12.75">
      <c r="A291" s="21"/>
      <c r="B291" s="28"/>
      <c r="C291" s="10" t="str">
        <f t="shared" si="2"/>
        <v> --</v>
      </c>
      <c r="D291" s="16"/>
      <c r="E291" s="16"/>
      <c r="F291" s="16"/>
      <c r="G291" s="16"/>
      <c r="H291" s="16"/>
      <c r="I291" s="16"/>
    </row>
    <row r="292" spans="1:9" ht="12.75">
      <c r="A292" s="21"/>
      <c r="B292" s="28"/>
      <c r="C292" s="10" t="str">
        <f t="shared" si="2"/>
        <v> --</v>
      </c>
      <c r="D292" s="19"/>
      <c r="E292" s="19"/>
      <c r="F292" s="19"/>
      <c r="G292" s="19"/>
      <c r="H292" s="19"/>
      <c r="I292" s="1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138</v>
      </c>
      <c r="B3" s="6" t="s">
        <v>3</v>
      </c>
      <c r="C3" s="6" t="s">
        <v>4</v>
      </c>
      <c r="D3" s="6" t="s">
        <v>158</v>
      </c>
      <c r="E3" s="42" t="s">
        <v>123</v>
      </c>
      <c r="F3" s="42"/>
      <c r="G3" s="42"/>
      <c r="H3" s="6" t="s">
        <v>136</v>
      </c>
    </row>
    <row r="4" spans="1:8" ht="12.75">
      <c r="A4" t="s">
        <v>143</v>
      </c>
      <c r="B4" t="s">
        <v>98</v>
      </c>
      <c r="C4" t="s">
        <v>100</v>
      </c>
      <c r="D4" t="s">
        <v>158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618</v>
      </c>
      <c r="B5" t="s">
        <v>97</v>
      </c>
      <c r="C5" t="s">
        <v>101</v>
      </c>
      <c r="D5" t="s">
        <v>159</v>
      </c>
      <c r="E5">
        <v>71</v>
      </c>
      <c r="F5" t="s">
        <v>106</v>
      </c>
      <c r="G5" t="s">
        <v>115</v>
      </c>
      <c r="H5" t="s">
        <v>627</v>
      </c>
    </row>
    <row r="6" spans="1:8" ht="12.75">
      <c r="A6" t="s">
        <v>139</v>
      </c>
      <c r="B6" t="s">
        <v>157</v>
      </c>
      <c r="C6" t="s">
        <v>102</v>
      </c>
      <c r="E6">
        <v>76</v>
      </c>
      <c r="F6" t="s">
        <v>107</v>
      </c>
      <c r="G6" t="s">
        <v>115</v>
      </c>
      <c r="H6" t="s">
        <v>381</v>
      </c>
    </row>
    <row r="7" spans="1:7" ht="12.75">
      <c r="A7" t="s">
        <v>140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382</v>
      </c>
      <c r="B8" t="s">
        <v>156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619</v>
      </c>
      <c r="B9" t="s">
        <v>155</v>
      </c>
      <c r="E9">
        <v>91</v>
      </c>
      <c r="F9" t="s">
        <v>110</v>
      </c>
      <c r="G9" t="s">
        <v>115</v>
      </c>
    </row>
    <row r="10" spans="1:7" ht="12.75">
      <c r="A10" t="s">
        <v>622</v>
      </c>
      <c r="E10">
        <v>96</v>
      </c>
      <c r="F10" t="s">
        <v>111</v>
      </c>
      <c r="G10" t="s">
        <v>115</v>
      </c>
    </row>
    <row r="11" spans="1:7" ht="12.75">
      <c r="A11" t="s">
        <v>142</v>
      </c>
      <c r="E11">
        <v>101</v>
      </c>
      <c r="F11" t="s">
        <v>112</v>
      </c>
      <c r="G11" t="s">
        <v>115</v>
      </c>
    </row>
    <row r="12" spans="1:7" ht="12.75">
      <c r="A12" t="s">
        <v>623</v>
      </c>
      <c r="E12">
        <v>106</v>
      </c>
      <c r="F12" t="s">
        <v>113</v>
      </c>
      <c r="G12" t="s">
        <v>115</v>
      </c>
    </row>
    <row r="13" spans="1:7" ht="12.75">
      <c r="A13" t="s">
        <v>383</v>
      </c>
      <c r="E13">
        <v>111</v>
      </c>
      <c r="F13" t="s">
        <v>114</v>
      </c>
      <c r="G13" t="s">
        <v>115</v>
      </c>
    </row>
    <row r="14" spans="1:7" ht="12.75">
      <c r="A14" t="s">
        <v>141</v>
      </c>
      <c r="E14">
        <v>14</v>
      </c>
      <c r="F14" t="s">
        <v>105</v>
      </c>
      <c r="G14" t="s">
        <v>119</v>
      </c>
    </row>
    <row r="15" spans="1:7" ht="12.75">
      <c r="A15" t="s">
        <v>96</v>
      </c>
      <c r="E15">
        <v>15</v>
      </c>
      <c r="F15" t="s">
        <v>106</v>
      </c>
      <c r="G15" t="s">
        <v>119</v>
      </c>
    </row>
    <row r="16" spans="1:7" ht="12.75">
      <c r="A16" t="s">
        <v>624</v>
      </c>
      <c r="E16">
        <v>16</v>
      </c>
      <c r="F16" t="s">
        <v>107</v>
      </c>
      <c r="G16" t="s">
        <v>119</v>
      </c>
    </row>
    <row r="17" spans="1:7" ht="12.75">
      <c r="A17" t="s">
        <v>625</v>
      </c>
      <c r="E17">
        <v>17</v>
      </c>
      <c r="F17" t="s">
        <v>108</v>
      </c>
      <c r="G17" t="s">
        <v>119</v>
      </c>
    </row>
    <row r="18" spans="1:7" ht="12.75">
      <c r="A18" t="s">
        <v>626</v>
      </c>
      <c r="E18">
        <v>18</v>
      </c>
      <c r="F18" t="s">
        <v>109</v>
      </c>
      <c r="G18" t="s">
        <v>119</v>
      </c>
    </row>
    <row r="19" spans="1:7" ht="12.75">
      <c r="A19" t="s">
        <v>384</v>
      </c>
      <c r="E19">
        <v>19</v>
      </c>
      <c r="F19" t="s">
        <v>110</v>
      </c>
      <c r="G19" t="s">
        <v>119</v>
      </c>
    </row>
    <row r="20" spans="1:7" ht="12.75">
      <c r="A20" t="s">
        <v>620</v>
      </c>
      <c r="E20">
        <v>20</v>
      </c>
      <c r="F20" t="s">
        <v>111</v>
      </c>
      <c r="G20" t="s">
        <v>119</v>
      </c>
    </row>
    <row r="21" spans="1:7" ht="12.75">
      <c r="A21" t="s">
        <v>570</v>
      </c>
      <c r="E21">
        <v>21</v>
      </c>
      <c r="F21" t="s">
        <v>112</v>
      </c>
      <c r="G21" t="s">
        <v>119</v>
      </c>
    </row>
    <row r="22" spans="1:7" ht="12.75">
      <c r="A22" t="s">
        <v>621</v>
      </c>
      <c r="E22">
        <v>22</v>
      </c>
      <c r="F22" t="s">
        <v>113</v>
      </c>
      <c r="G22" t="s">
        <v>119</v>
      </c>
    </row>
    <row r="23" spans="1:7" ht="12.75">
      <c r="A23" t="s">
        <v>144</v>
      </c>
      <c r="E23">
        <v>23</v>
      </c>
      <c r="F23" t="s">
        <v>114</v>
      </c>
      <c r="G23" t="s">
        <v>119</v>
      </c>
    </row>
    <row r="24" spans="1:7" ht="12.75">
      <c r="A24" t="s">
        <v>145</v>
      </c>
      <c r="E24">
        <v>0</v>
      </c>
      <c r="F24" t="s">
        <v>121</v>
      </c>
      <c r="G24" t="s">
        <v>121</v>
      </c>
    </row>
    <row r="25" ht="12.75">
      <c r="A25" t="s">
        <v>385</v>
      </c>
    </row>
    <row r="26" ht="12.75">
      <c r="A26" t="s">
        <v>146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127</v>
      </c>
      <c r="B3" s="6" t="s">
        <v>2</v>
      </c>
      <c r="C3" s="6" t="s">
        <v>124</v>
      </c>
    </row>
    <row r="4" spans="1:3" ht="12.75">
      <c r="A4" s="11"/>
      <c r="B4" s="11">
        <v>0</v>
      </c>
      <c r="C4" s="12" t="s">
        <v>180</v>
      </c>
    </row>
    <row r="5" spans="1:3" ht="12.75">
      <c r="A5" s="25">
        <v>100000</v>
      </c>
      <c r="B5" t="s">
        <v>129</v>
      </c>
      <c r="C5" t="s">
        <v>181</v>
      </c>
    </row>
    <row r="6" spans="1:3" ht="12.75">
      <c r="A6" s="25">
        <v>110000</v>
      </c>
      <c r="B6" t="s">
        <v>130</v>
      </c>
      <c r="C6" t="s">
        <v>182</v>
      </c>
    </row>
    <row r="7" spans="1:3" ht="12.75">
      <c r="A7" s="7">
        <v>111000</v>
      </c>
      <c r="B7" t="s">
        <v>131</v>
      </c>
      <c r="C7" t="s">
        <v>183</v>
      </c>
    </row>
    <row r="8" spans="1:3" ht="12.75">
      <c r="A8" s="7">
        <v>111100</v>
      </c>
      <c r="B8" t="s">
        <v>132</v>
      </c>
      <c r="C8" t="s">
        <v>184</v>
      </c>
    </row>
    <row r="9" spans="1:3" ht="12.75">
      <c r="A9" s="7">
        <v>111110</v>
      </c>
      <c r="B9" t="s">
        <v>386</v>
      </c>
      <c r="C9" t="s">
        <v>387</v>
      </c>
    </row>
    <row r="10" spans="1:3" ht="12.75">
      <c r="A10" s="7">
        <v>111120</v>
      </c>
      <c r="B10" t="s">
        <v>388</v>
      </c>
      <c r="C10" t="s">
        <v>389</v>
      </c>
    </row>
    <row r="11" spans="1:3" ht="12.75">
      <c r="A11" s="7">
        <v>111200</v>
      </c>
      <c r="B11" t="s">
        <v>133</v>
      </c>
      <c r="C11" t="s">
        <v>185</v>
      </c>
    </row>
    <row r="12" spans="1:3" ht="12.75">
      <c r="A12" s="7">
        <v>111210</v>
      </c>
      <c r="B12" t="s">
        <v>390</v>
      </c>
      <c r="C12" t="s">
        <v>391</v>
      </c>
    </row>
    <row r="13" spans="1:3" ht="12.75">
      <c r="A13" s="7">
        <v>111220</v>
      </c>
      <c r="B13" t="s">
        <v>392</v>
      </c>
      <c r="C13" t="s">
        <v>393</v>
      </c>
    </row>
    <row r="14" spans="1:3" ht="12.75">
      <c r="A14" s="7">
        <v>111300</v>
      </c>
      <c r="B14" t="s">
        <v>264</v>
      </c>
      <c r="C14" t="s">
        <v>265</v>
      </c>
    </row>
    <row r="15" spans="1:3" ht="12.75">
      <c r="A15" s="7">
        <v>111310</v>
      </c>
      <c r="B15" t="s">
        <v>394</v>
      </c>
      <c r="C15" t="s">
        <v>395</v>
      </c>
    </row>
    <row r="16" spans="1:3" ht="12.75">
      <c r="A16" s="7">
        <v>111320</v>
      </c>
      <c r="B16" t="s">
        <v>396</v>
      </c>
      <c r="C16" t="s">
        <v>397</v>
      </c>
    </row>
    <row r="17" spans="1:3" ht="12.75">
      <c r="A17" s="7">
        <v>112000</v>
      </c>
      <c r="B17" t="s">
        <v>186</v>
      </c>
      <c r="C17" t="s">
        <v>187</v>
      </c>
    </row>
    <row r="18" spans="1:3" ht="12.75">
      <c r="A18" s="7">
        <v>112100</v>
      </c>
      <c r="B18" t="s">
        <v>188</v>
      </c>
      <c r="C18" t="s">
        <v>266</v>
      </c>
    </row>
    <row r="19" spans="1:3" ht="12.75">
      <c r="A19" s="7">
        <v>112110</v>
      </c>
      <c r="B19" t="s">
        <v>398</v>
      </c>
      <c r="C19" t="s">
        <v>399</v>
      </c>
    </row>
    <row r="20" spans="1:3" ht="12.75">
      <c r="A20" s="7">
        <v>112120</v>
      </c>
      <c r="B20" t="s">
        <v>400</v>
      </c>
      <c r="C20" t="s">
        <v>401</v>
      </c>
    </row>
    <row r="21" spans="1:3" ht="12.75">
      <c r="A21" s="7">
        <v>112200</v>
      </c>
      <c r="B21" t="s">
        <v>189</v>
      </c>
      <c r="C21" t="s">
        <v>267</v>
      </c>
    </row>
    <row r="22" spans="1:3" ht="12.75">
      <c r="A22" s="7">
        <v>112210</v>
      </c>
      <c r="B22" t="s">
        <v>404</v>
      </c>
      <c r="C22" t="s">
        <v>402</v>
      </c>
    </row>
    <row r="23" spans="1:3" ht="12.75">
      <c r="A23" s="7">
        <v>112220</v>
      </c>
      <c r="B23" t="s">
        <v>403</v>
      </c>
      <c r="C23" t="s">
        <v>405</v>
      </c>
    </row>
    <row r="24" spans="1:3" ht="12.75">
      <c r="A24" s="7">
        <v>112300</v>
      </c>
      <c r="B24" t="s">
        <v>571</v>
      </c>
      <c r="C24" t="s">
        <v>577</v>
      </c>
    </row>
    <row r="25" spans="1:3" ht="12.75">
      <c r="A25" s="7">
        <v>112310</v>
      </c>
      <c r="B25" t="s">
        <v>572</v>
      </c>
      <c r="C25" t="s">
        <v>578</v>
      </c>
    </row>
    <row r="26" spans="1:3" ht="12.75">
      <c r="A26" s="7">
        <v>112320</v>
      </c>
      <c r="B26" t="s">
        <v>573</v>
      </c>
      <c r="C26" t="s">
        <v>579</v>
      </c>
    </row>
    <row r="27" spans="1:3" ht="12.75">
      <c r="A27" s="7">
        <v>112400</v>
      </c>
      <c r="B27" t="s">
        <v>574</v>
      </c>
      <c r="C27" t="s">
        <v>580</v>
      </c>
    </row>
    <row r="28" spans="1:3" ht="12.75">
      <c r="A28" s="7">
        <v>112410</v>
      </c>
      <c r="B28" t="s">
        <v>575</v>
      </c>
      <c r="C28" t="s">
        <v>581</v>
      </c>
    </row>
    <row r="29" spans="1:3" ht="12.75">
      <c r="A29" s="7">
        <v>112420</v>
      </c>
      <c r="B29" t="s">
        <v>576</v>
      </c>
      <c r="C29" t="s">
        <v>582</v>
      </c>
    </row>
    <row r="30" spans="1:3" ht="12.75">
      <c r="A30" s="7">
        <v>112900</v>
      </c>
      <c r="B30" t="s">
        <v>268</v>
      </c>
      <c r="C30" t="s">
        <v>190</v>
      </c>
    </row>
    <row r="31" spans="1:3" ht="12.75">
      <c r="A31" s="7">
        <v>112910</v>
      </c>
      <c r="B31" t="s">
        <v>406</v>
      </c>
      <c r="C31" t="s">
        <v>407</v>
      </c>
    </row>
    <row r="32" spans="1:3" ht="12.75">
      <c r="A32" s="7">
        <v>112920</v>
      </c>
      <c r="B32" t="s">
        <v>408</v>
      </c>
      <c r="C32" t="s">
        <v>409</v>
      </c>
    </row>
    <row r="33" spans="1:3" ht="12.75">
      <c r="A33" s="25">
        <v>120000</v>
      </c>
      <c r="B33" t="s">
        <v>153</v>
      </c>
      <c r="C33" t="s">
        <v>191</v>
      </c>
    </row>
    <row r="34" spans="1:3" ht="12.75">
      <c r="A34" s="7">
        <v>121000</v>
      </c>
      <c r="B34" t="s">
        <v>154</v>
      </c>
      <c r="C34" t="s">
        <v>192</v>
      </c>
    </row>
    <row r="35" spans="1:3" ht="12.75">
      <c r="A35" s="7">
        <v>122000</v>
      </c>
      <c r="B35" t="s">
        <v>193</v>
      </c>
      <c r="C35" t="s">
        <v>410</v>
      </c>
    </row>
    <row r="36" spans="1:3" ht="12.75">
      <c r="A36" s="7">
        <v>122100</v>
      </c>
      <c r="B36" t="s">
        <v>194</v>
      </c>
      <c r="C36" t="s">
        <v>411</v>
      </c>
    </row>
    <row r="37" spans="1:3" ht="12.75">
      <c r="A37" s="7">
        <v>122200</v>
      </c>
      <c r="B37" t="s">
        <v>195</v>
      </c>
      <c r="C37" t="s">
        <v>412</v>
      </c>
    </row>
    <row r="38" spans="1:3" ht="12.75">
      <c r="A38" s="7">
        <v>122300</v>
      </c>
      <c r="B38" t="s">
        <v>196</v>
      </c>
      <c r="C38" t="s">
        <v>413</v>
      </c>
    </row>
    <row r="39" spans="1:3" ht="12.75">
      <c r="A39" s="7">
        <v>122400</v>
      </c>
      <c r="B39" t="s">
        <v>269</v>
      </c>
      <c r="C39" t="s">
        <v>414</v>
      </c>
    </row>
    <row r="40" spans="1:3" ht="12.75">
      <c r="A40" s="7">
        <v>123000</v>
      </c>
      <c r="B40" t="s">
        <v>197</v>
      </c>
      <c r="C40" t="s">
        <v>415</v>
      </c>
    </row>
    <row r="41" spans="1:3" ht="12.75">
      <c r="A41" s="7">
        <v>124000</v>
      </c>
      <c r="B41" t="s">
        <v>270</v>
      </c>
      <c r="C41" t="s">
        <v>198</v>
      </c>
    </row>
    <row r="42" spans="1:3" ht="12.75">
      <c r="A42" s="7">
        <v>200000</v>
      </c>
      <c r="B42" t="s">
        <v>416</v>
      </c>
      <c r="C42" t="s">
        <v>417</v>
      </c>
    </row>
    <row r="43" spans="1:3" ht="12.75">
      <c r="A43" s="7">
        <v>210000</v>
      </c>
      <c r="B43" t="s">
        <v>199</v>
      </c>
      <c r="C43" t="s">
        <v>418</v>
      </c>
    </row>
    <row r="44" spans="1:3" ht="12.75">
      <c r="A44" s="7">
        <v>211000</v>
      </c>
      <c r="B44" t="s">
        <v>567</v>
      </c>
      <c r="C44" t="s">
        <v>568</v>
      </c>
    </row>
    <row r="45" spans="1:3" ht="12.75">
      <c r="A45" s="7">
        <v>211100</v>
      </c>
      <c r="B45" t="s">
        <v>419</v>
      </c>
      <c r="C45" t="s">
        <v>420</v>
      </c>
    </row>
    <row r="46" spans="1:3" ht="12.75">
      <c r="A46" s="7">
        <v>211110</v>
      </c>
      <c r="B46" t="s">
        <v>421</v>
      </c>
      <c r="C46" t="s">
        <v>422</v>
      </c>
    </row>
    <row r="47" spans="1:3" ht="12.75">
      <c r="A47" s="7">
        <v>211111</v>
      </c>
      <c r="B47" t="s">
        <v>423</v>
      </c>
      <c r="C47" t="s">
        <v>424</v>
      </c>
    </row>
    <row r="48" spans="1:3" ht="12.75">
      <c r="A48" s="7">
        <v>211113</v>
      </c>
      <c r="B48" t="s">
        <v>565</v>
      </c>
      <c r="C48" t="s">
        <v>426</v>
      </c>
    </row>
    <row r="49" spans="1:3" ht="12.75">
      <c r="A49" s="7">
        <v>211115</v>
      </c>
      <c r="B49" t="s">
        <v>566</v>
      </c>
      <c r="C49" t="s">
        <v>425</v>
      </c>
    </row>
    <row r="50" spans="1:3" ht="12.75">
      <c r="A50" s="7">
        <v>211117</v>
      </c>
      <c r="B50" t="s">
        <v>427</v>
      </c>
      <c r="C50" t="s">
        <v>428</v>
      </c>
    </row>
    <row r="51" spans="1:3" ht="12.75">
      <c r="A51" s="7">
        <v>211119</v>
      </c>
      <c r="B51" t="s">
        <v>429</v>
      </c>
      <c r="C51" t="s">
        <v>200</v>
      </c>
    </row>
    <row r="52" spans="1:3" ht="12.75">
      <c r="A52" s="7">
        <v>211130</v>
      </c>
      <c r="B52" t="s">
        <v>583</v>
      </c>
      <c r="C52" t="s">
        <v>430</v>
      </c>
    </row>
    <row r="53" spans="1:3" ht="12.75">
      <c r="A53" s="26">
        <v>211130.1</v>
      </c>
      <c r="B53" t="s">
        <v>584</v>
      </c>
      <c r="C53" t="s">
        <v>431</v>
      </c>
    </row>
    <row r="54" spans="1:3" ht="12.75">
      <c r="A54" s="26">
        <v>211130.2</v>
      </c>
      <c r="B54" t="s">
        <v>585</v>
      </c>
      <c r="C54" t="s">
        <v>432</v>
      </c>
    </row>
    <row r="55" spans="1:3" ht="12.75">
      <c r="A55" s="7">
        <v>211150</v>
      </c>
      <c r="B55" t="s">
        <v>434</v>
      </c>
      <c r="C55" t="s">
        <v>433</v>
      </c>
    </row>
    <row r="56" spans="1:3" ht="12.75">
      <c r="A56" s="26">
        <v>211150.1</v>
      </c>
      <c r="B56" t="s">
        <v>435</v>
      </c>
      <c r="C56" t="s">
        <v>436</v>
      </c>
    </row>
    <row r="57" spans="1:3" ht="12.75">
      <c r="A57" s="26">
        <v>211150.2</v>
      </c>
      <c r="B57" t="s">
        <v>437</v>
      </c>
      <c r="C57" t="s">
        <v>438</v>
      </c>
    </row>
    <row r="58" spans="1:3" ht="12.75">
      <c r="A58" s="7">
        <v>211500</v>
      </c>
      <c r="B58" t="s">
        <v>439</v>
      </c>
      <c r="C58" t="s">
        <v>440</v>
      </c>
    </row>
    <row r="59" spans="1:3" ht="12.75">
      <c r="A59" s="25">
        <v>211510</v>
      </c>
      <c r="B59" t="s">
        <v>441</v>
      </c>
      <c r="C59" t="s">
        <v>442</v>
      </c>
    </row>
    <row r="60" spans="1:3" ht="12.75">
      <c r="A60" s="25">
        <v>211511</v>
      </c>
      <c r="B60" t="s">
        <v>443</v>
      </c>
      <c r="C60" t="s">
        <v>444</v>
      </c>
    </row>
    <row r="61" spans="1:3" ht="12.75">
      <c r="A61" s="7">
        <v>211513</v>
      </c>
      <c r="B61" t="s">
        <v>445</v>
      </c>
      <c r="C61" t="s">
        <v>446</v>
      </c>
    </row>
    <row r="62" spans="1:3" ht="12.75">
      <c r="A62" s="7">
        <v>211515</v>
      </c>
      <c r="B62" t="s">
        <v>447</v>
      </c>
      <c r="C62" t="s">
        <v>448</v>
      </c>
    </row>
    <row r="63" spans="1:3" ht="12.75">
      <c r="A63" s="7">
        <v>211517</v>
      </c>
      <c r="B63" t="s">
        <v>449</v>
      </c>
      <c r="C63" t="s">
        <v>450</v>
      </c>
    </row>
    <row r="64" spans="1:3" ht="12.75">
      <c r="A64" s="7">
        <v>211519</v>
      </c>
      <c r="B64" t="s">
        <v>451</v>
      </c>
      <c r="C64" t="s">
        <v>452</v>
      </c>
    </row>
    <row r="65" spans="1:3" ht="12.75">
      <c r="A65" s="7">
        <v>211540</v>
      </c>
      <c r="B65" t="s">
        <v>453</v>
      </c>
      <c r="C65" t="s">
        <v>454</v>
      </c>
    </row>
    <row r="66" spans="1:3" ht="12.75">
      <c r="A66" s="7">
        <v>211570</v>
      </c>
      <c r="B66" t="s">
        <v>455</v>
      </c>
      <c r="C66" t="s">
        <v>456</v>
      </c>
    </row>
    <row r="67" spans="1:3" ht="12.75">
      <c r="A67" s="7">
        <v>212000</v>
      </c>
      <c r="B67" t="s">
        <v>457</v>
      </c>
      <c r="C67" t="s">
        <v>458</v>
      </c>
    </row>
    <row r="68" spans="1:3" ht="12.75">
      <c r="A68" s="7">
        <v>212100</v>
      </c>
      <c r="B68" t="s">
        <v>459</v>
      </c>
      <c r="C68" t="s">
        <v>460</v>
      </c>
    </row>
    <row r="69" spans="1:3" ht="12.75">
      <c r="A69" s="7">
        <v>212110</v>
      </c>
      <c r="B69" t="s">
        <v>569</v>
      </c>
      <c r="C69" t="s">
        <v>461</v>
      </c>
    </row>
    <row r="70" spans="1:3" ht="12.75">
      <c r="A70" s="7">
        <v>212111</v>
      </c>
      <c r="B70" t="s">
        <v>462</v>
      </c>
      <c r="C70" t="s">
        <v>463</v>
      </c>
    </row>
    <row r="71" spans="1:3" ht="12.75">
      <c r="A71" s="7">
        <v>212114</v>
      </c>
      <c r="B71" t="s">
        <v>464</v>
      </c>
      <c r="C71" t="s">
        <v>465</v>
      </c>
    </row>
    <row r="72" spans="1:3" ht="12.75">
      <c r="A72" s="7">
        <v>212117</v>
      </c>
      <c r="B72" t="s">
        <v>466</v>
      </c>
      <c r="C72" t="s">
        <v>467</v>
      </c>
    </row>
    <row r="73" spans="1:3" ht="12.75">
      <c r="A73" s="25">
        <v>212510</v>
      </c>
      <c r="B73" t="s">
        <v>468</v>
      </c>
      <c r="C73" t="s">
        <v>469</v>
      </c>
    </row>
    <row r="74" spans="1:3" ht="12.75">
      <c r="A74" s="25">
        <v>212511</v>
      </c>
      <c r="B74" t="s">
        <v>470</v>
      </c>
      <c r="C74" t="s">
        <v>471</v>
      </c>
    </row>
    <row r="75" spans="1:3" ht="12.75">
      <c r="A75" s="26">
        <v>212511.1</v>
      </c>
      <c r="B75" t="s">
        <v>472</v>
      </c>
      <c r="C75" t="s">
        <v>474</v>
      </c>
    </row>
    <row r="76" spans="1:3" ht="12.75">
      <c r="A76" s="26">
        <v>212511.2</v>
      </c>
      <c r="B76" t="s">
        <v>473</v>
      </c>
      <c r="C76" t="s">
        <v>475</v>
      </c>
    </row>
    <row r="77" spans="1:3" ht="12.75">
      <c r="A77" s="7">
        <v>212515</v>
      </c>
      <c r="B77" t="s">
        <v>476</v>
      </c>
      <c r="C77" t="s">
        <v>477</v>
      </c>
    </row>
    <row r="78" spans="1:3" ht="12.75">
      <c r="A78" s="26">
        <v>212515.1</v>
      </c>
      <c r="B78" t="s">
        <v>478</v>
      </c>
      <c r="C78" t="s">
        <v>480</v>
      </c>
    </row>
    <row r="79" spans="1:3" ht="12.75">
      <c r="A79" s="26">
        <v>212515.2</v>
      </c>
      <c r="B79" t="s">
        <v>479</v>
      </c>
      <c r="C79" t="s">
        <v>481</v>
      </c>
    </row>
    <row r="80" spans="1:3" ht="12.75">
      <c r="A80" s="7">
        <v>212200</v>
      </c>
      <c r="B80" t="s">
        <v>482</v>
      </c>
      <c r="C80" t="s">
        <v>126</v>
      </c>
    </row>
    <row r="81" spans="1:3" ht="12.75">
      <c r="A81" s="7">
        <v>212210</v>
      </c>
      <c r="B81" t="s">
        <v>483</v>
      </c>
      <c r="C81" t="s">
        <v>484</v>
      </c>
    </row>
    <row r="82" spans="1:3" ht="12.75">
      <c r="A82" s="7">
        <v>212211</v>
      </c>
      <c r="B82" t="s">
        <v>485</v>
      </c>
      <c r="C82" t="s">
        <v>486</v>
      </c>
    </row>
    <row r="83" spans="1:3" ht="12.75">
      <c r="A83" s="7">
        <v>212214</v>
      </c>
      <c r="B83" t="s">
        <v>487</v>
      </c>
      <c r="C83" t="s">
        <v>488</v>
      </c>
    </row>
    <row r="84" spans="1:3" ht="12.75">
      <c r="A84" s="7">
        <v>212217</v>
      </c>
      <c r="B84" t="s">
        <v>489</v>
      </c>
      <c r="C84" t="s">
        <v>490</v>
      </c>
    </row>
    <row r="85" spans="1:3" ht="12.75">
      <c r="A85" s="7">
        <v>212240</v>
      </c>
      <c r="B85" t="s">
        <v>491</v>
      </c>
      <c r="C85" t="s">
        <v>492</v>
      </c>
    </row>
    <row r="86" spans="1:3" ht="12.75">
      <c r="A86" s="7">
        <v>212270</v>
      </c>
      <c r="B86" t="s">
        <v>493</v>
      </c>
      <c r="C86" t="s">
        <v>494</v>
      </c>
    </row>
    <row r="87" spans="1:3" ht="12.75">
      <c r="A87" s="7">
        <v>220000</v>
      </c>
      <c r="B87" t="s">
        <v>201</v>
      </c>
      <c r="C87" t="s">
        <v>125</v>
      </c>
    </row>
    <row r="88" spans="1:3" ht="12.75">
      <c r="A88" s="7">
        <v>221000</v>
      </c>
      <c r="B88" t="s">
        <v>202</v>
      </c>
      <c r="C88" t="s">
        <v>203</v>
      </c>
    </row>
    <row r="89" spans="1:3" ht="12.75">
      <c r="A89" s="7">
        <v>221100</v>
      </c>
      <c r="B89" t="s">
        <v>210</v>
      </c>
      <c r="C89" t="s">
        <v>495</v>
      </c>
    </row>
    <row r="90" spans="1:3" ht="12.75">
      <c r="A90" s="27">
        <v>221100.1</v>
      </c>
      <c r="B90" t="s">
        <v>496</v>
      </c>
      <c r="C90" t="s">
        <v>497</v>
      </c>
    </row>
    <row r="91" spans="1:3" ht="12.75">
      <c r="A91" s="27">
        <v>221100.2</v>
      </c>
      <c r="B91" t="s">
        <v>498</v>
      </c>
      <c r="C91" t="s">
        <v>499</v>
      </c>
    </row>
    <row r="92" spans="1:3" ht="12.75">
      <c r="A92" s="7">
        <v>221200</v>
      </c>
      <c r="B92" t="s">
        <v>209</v>
      </c>
      <c r="C92" t="s">
        <v>500</v>
      </c>
    </row>
    <row r="93" spans="1:3" ht="12.75">
      <c r="A93" s="26">
        <v>221200.1</v>
      </c>
      <c r="B93" t="s">
        <v>501</v>
      </c>
      <c r="C93" t="s">
        <v>502</v>
      </c>
    </row>
    <row r="94" spans="1:3" ht="12.75">
      <c r="A94" s="26">
        <v>221200.2</v>
      </c>
      <c r="B94" t="s">
        <v>503</v>
      </c>
      <c r="C94" t="s">
        <v>504</v>
      </c>
    </row>
    <row r="95" spans="1:3" ht="12.75">
      <c r="A95" s="7">
        <v>221300</v>
      </c>
      <c r="B95" t="s">
        <v>271</v>
      </c>
      <c r="C95" t="s">
        <v>505</v>
      </c>
    </row>
    <row r="96" spans="1:3" ht="12.75">
      <c r="A96" s="26">
        <v>221300.1</v>
      </c>
      <c r="B96" t="s">
        <v>506</v>
      </c>
      <c r="C96" t="s">
        <v>508</v>
      </c>
    </row>
    <row r="97" spans="1:3" ht="12.75">
      <c r="A97" s="26">
        <v>221300.2</v>
      </c>
      <c r="B97" t="s">
        <v>507</v>
      </c>
      <c r="C97" t="s">
        <v>509</v>
      </c>
    </row>
    <row r="98" spans="1:3" ht="12.75">
      <c r="A98" s="7">
        <v>221400</v>
      </c>
      <c r="B98" t="s">
        <v>586</v>
      </c>
      <c r="C98" t="s">
        <v>597</v>
      </c>
    </row>
    <row r="99" spans="1:3" ht="12.75">
      <c r="A99" s="26">
        <v>221400.1</v>
      </c>
      <c r="B99" t="s">
        <v>595</v>
      </c>
      <c r="C99" t="s">
        <v>598</v>
      </c>
    </row>
    <row r="100" spans="1:3" ht="12.75">
      <c r="A100" s="26">
        <v>221400.2</v>
      </c>
      <c r="B100" t="s">
        <v>596</v>
      </c>
      <c r="C100" t="s">
        <v>599</v>
      </c>
    </row>
    <row r="101" spans="1:3" ht="12.75">
      <c r="A101" s="7">
        <v>221500</v>
      </c>
      <c r="B101" t="s">
        <v>589</v>
      </c>
      <c r="C101" t="s">
        <v>590</v>
      </c>
    </row>
    <row r="102" spans="1:3" ht="12.75">
      <c r="A102" s="26">
        <v>221500.1</v>
      </c>
      <c r="B102" t="s">
        <v>591</v>
      </c>
      <c r="C102" t="s">
        <v>592</v>
      </c>
    </row>
    <row r="103" spans="1:3" ht="12.75">
      <c r="A103" s="26">
        <v>221500.2</v>
      </c>
      <c r="B103" t="s">
        <v>593</v>
      </c>
      <c r="C103" t="s">
        <v>594</v>
      </c>
    </row>
    <row r="104" spans="1:3" ht="12.75">
      <c r="A104" s="7">
        <v>221600</v>
      </c>
      <c r="B104" t="s">
        <v>587</v>
      </c>
      <c r="C104" t="s">
        <v>588</v>
      </c>
    </row>
    <row r="105" spans="1:3" ht="12.75">
      <c r="A105" s="7">
        <v>221700</v>
      </c>
      <c r="B105" t="s">
        <v>211</v>
      </c>
      <c r="C105" t="s">
        <v>221</v>
      </c>
    </row>
    <row r="106" spans="1:3" ht="12.75">
      <c r="A106" s="26">
        <v>221700.1</v>
      </c>
      <c r="B106" t="s">
        <v>510</v>
      </c>
      <c r="C106" t="s">
        <v>512</v>
      </c>
    </row>
    <row r="107" spans="1:3" ht="12.75">
      <c r="A107" s="26">
        <v>221700.2</v>
      </c>
      <c r="B107" t="s">
        <v>511</v>
      </c>
      <c r="C107" t="s">
        <v>513</v>
      </c>
    </row>
    <row r="108" spans="1:3" ht="12.75">
      <c r="A108" s="25">
        <v>221710</v>
      </c>
      <c r="B108" t="s">
        <v>212</v>
      </c>
      <c r="C108" t="s">
        <v>514</v>
      </c>
    </row>
    <row r="109" spans="1:3" ht="12.75">
      <c r="A109" s="26">
        <v>221710.1</v>
      </c>
      <c r="B109" t="s">
        <v>515</v>
      </c>
      <c r="C109" t="s">
        <v>516</v>
      </c>
    </row>
    <row r="110" spans="1:3" ht="12.75">
      <c r="A110" s="26">
        <v>221710.2</v>
      </c>
      <c r="B110" t="s">
        <v>517</v>
      </c>
      <c r="C110" t="s">
        <v>518</v>
      </c>
    </row>
    <row r="111" spans="1:3" ht="12.75">
      <c r="A111" s="7">
        <v>221720</v>
      </c>
      <c r="B111" t="s">
        <v>213</v>
      </c>
      <c r="C111" t="s">
        <v>214</v>
      </c>
    </row>
    <row r="112" spans="1:3" ht="12.75">
      <c r="A112" s="26">
        <v>221720.1</v>
      </c>
      <c r="B112" t="s">
        <v>519</v>
      </c>
      <c r="C112" t="s">
        <v>520</v>
      </c>
    </row>
    <row r="113" spans="1:3" ht="12.75">
      <c r="A113" s="26">
        <v>221720.2</v>
      </c>
      <c r="B113" t="s">
        <v>521</v>
      </c>
      <c r="C113" t="s">
        <v>522</v>
      </c>
    </row>
    <row r="114" spans="1:3" ht="12.75">
      <c r="A114" s="7">
        <v>221730</v>
      </c>
      <c r="B114" t="s">
        <v>215</v>
      </c>
      <c r="C114" t="s">
        <v>523</v>
      </c>
    </row>
    <row r="115" spans="1:3" ht="12.75">
      <c r="A115" s="26">
        <v>221730.1</v>
      </c>
      <c r="B115" t="s">
        <v>524</v>
      </c>
      <c r="C115" t="s">
        <v>525</v>
      </c>
    </row>
    <row r="116" spans="1:3" ht="12.75">
      <c r="A116" s="26">
        <v>221730.2</v>
      </c>
      <c r="B116" t="s">
        <v>526</v>
      </c>
      <c r="C116" t="s">
        <v>527</v>
      </c>
    </row>
    <row r="117" spans="1:3" ht="12.75">
      <c r="A117" s="7">
        <v>221740</v>
      </c>
      <c r="B117" t="s">
        <v>216</v>
      </c>
      <c r="C117" t="s">
        <v>217</v>
      </c>
    </row>
    <row r="118" spans="1:3" ht="12.75">
      <c r="A118" s="27">
        <v>221740.1</v>
      </c>
      <c r="B118" t="s">
        <v>528</v>
      </c>
      <c r="C118" t="s">
        <v>529</v>
      </c>
    </row>
    <row r="119" spans="1:3" ht="12.75">
      <c r="A119" s="26">
        <v>221740.2</v>
      </c>
      <c r="B119" t="s">
        <v>530</v>
      </c>
      <c r="C119" t="s">
        <v>531</v>
      </c>
    </row>
    <row r="120" spans="1:3" ht="12.75">
      <c r="A120" s="7">
        <v>221750</v>
      </c>
      <c r="B120" t="s">
        <v>218</v>
      </c>
      <c r="C120" t="s">
        <v>219</v>
      </c>
    </row>
    <row r="121" spans="1:3" ht="12.75">
      <c r="A121" s="26">
        <v>221750.1</v>
      </c>
      <c r="B121" t="s">
        <v>532</v>
      </c>
      <c r="C121" t="s">
        <v>533</v>
      </c>
    </row>
    <row r="122" spans="1:3" ht="12.75">
      <c r="A122" s="26">
        <v>221750.2</v>
      </c>
      <c r="B122" t="s">
        <v>534</v>
      </c>
      <c r="C122" t="s">
        <v>535</v>
      </c>
    </row>
    <row r="123" spans="1:3" ht="12.75">
      <c r="A123" s="7">
        <v>221760</v>
      </c>
      <c r="B123" t="s">
        <v>220</v>
      </c>
      <c r="C123" t="s">
        <v>536</v>
      </c>
    </row>
    <row r="124" spans="1:3" ht="12.75">
      <c r="A124" s="26">
        <v>221760.1</v>
      </c>
      <c r="B124" t="s">
        <v>537</v>
      </c>
      <c r="C124" t="s">
        <v>539</v>
      </c>
    </row>
    <row r="125" spans="1:3" ht="12.75">
      <c r="A125" s="26">
        <v>221760.2</v>
      </c>
      <c r="B125" t="s">
        <v>538</v>
      </c>
      <c r="C125" t="s">
        <v>540</v>
      </c>
    </row>
    <row r="126" spans="1:3" ht="12.75">
      <c r="A126" s="7">
        <v>221800</v>
      </c>
      <c r="B126" t="s">
        <v>606</v>
      </c>
      <c r="C126" t="s">
        <v>607</v>
      </c>
    </row>
    <row r="127" spans="1:3" ht="12.75">
      <c r="A127" s="26">
        <v>221800.1</v>
      </c>
      <c r="B127" t="s">
        <v>608</v>
      </c>
      <c r="C127" t="s">
        <v>609</v>
      </c>
    </row>
    <row r="128" spans="1:3" ht="12.75">
      <c r="A128" s="26">
        <v>221800.2</v>
      </c>
      <c r="B128" t="s">
        <v>610</v>
      </c>
      <c r="C128" t="s">
        <v>611</v>
      </c>
    </row>
    <row r="129" spans="1:3" ht="12.75">
      <c r="A129" s="7">
        <v>221900</v>
      </c>
      <c r="B129" t="s">
        <v>204</v>
      </c>
      <c r="C129" t="s">
        <v>205</v>
      </c>
    </row>
    <row r="130" spans="1:3" ht="12.75">
      <c r="A130" s="26">
        <v>221900.1</v>
      </c>
      <c r="B130" t="s">
        <v>541</v>
      </c>
      <c r="C130" t="s">
        <v>543</v>
      </c>
    </row>
    <row r="131" spans="1:3" ht="12.75">
      <c r="A131" s="26">
        <v>221900.2</v>
      </c>
      <c r="B131" t="s">
        <v>542</v>
      </c>
      <c r="C131" t="s">
        <v>544</v>
      </c>
    </row>
    <row r="132" spans="1:3" ht="12.75">
      <c r="A132" s="7">
        <v>221910</v>
      </c>
      <c r="B132" t="s">
        <v>206</v>
      </c>
      <c r="C132" t="s">
        <v>545</v>
      </c>
    </row>
    <row r="133" spans="1:3" ht="12.75">
      <c r="A133" s="7">
        <v>221920</v>
      </c>
      <c r="B133" t="s">
        <v>207</v>
      </c>
      <c r="C133" t="s">
        <v>208</v>
      </c>
    </row>
    <row r="134" spans="1:3" ht="12.75">
      <c r="A134" s="7">
        <v>222000</v>
      </c>
      <c r="B134" t="s">
        <v>222</v>
      </c>
      <c r="C134" t="s">
        <v>223</v>
      </c>
    </row>
    <row r="135" spans="1:3" ht="12.75">
      <c r="A135" s="26">
        <v>222000.1</v>
      </c>
      <c r="B135" t="s">
        <v>224</v>
      </c>
      <c r="C135" t="s">
        <v>225</v>
      </c>
    </row>
    <row r="136" spans="1:3" ht="12.75">
      <c r="A136" s="26">
        <v>222000.2</v>
      </c>
      <c r="B136" t="s">
        <v>226</v>
      </c>
      <c r="C136" t="s">
        <v>546</v>
      </c>
    </row>
    <row r="137" spans="1:3" ht="12.75">
      <c r="A137" s="7">
        <v>222200</v>
      </c>
      <c r="B137" t="s">
        <v>547</v>
      </c>
      <c r="C137" t="s">
        <v>548</v>
      </c>
    </row>
    <row r="138" spans="1:3" ht="12.75">
      <c r="A138" s="26">
        <v>222200.1</v>
      </c>
      <c r="B138" t="s">
        <v>549</v>
      </c>
      <c r="C138" t="s">
        <v>551</v>
      </c>
    </row>
    <row r="139" spans="1:3" ht="12.75">
      <c r="A139" s="26">
        <v>222200.2</v>
      </c>
      <c r="B139" t="s">
        <v>550</v>
      </c>
      <c r="C139" t="s">
        <v>552</v>
      </c>
    </row>
    <row r="140" spans="1:3" s="34" customFormat="1" ht="12.75">
      <c r="A140" s="33">
        <v>222210</v>
      </c>
      <c r="B140" s="34" t="s">
        <v>600</v>
      </c>
      <c r="C140" s="34" t="s">
        <v>601</v>
      </c>
    </row>
    <row r="141" spans="1:3" s="34" customFormat="1" ht="12.75">
      <c r="A141" s="35">
        <v>222210.1</v>
      </c>
      <c r="B141" s="34" t="s">
        <v>602</v>
      </c>
      <c r="C141" s="34" t="s">
        <v>603</v>
      </c>
    </row>
    <row r="142" spans="1:3" s="34" customFormat="1" ht="12.75">
      <c r="A142" s="35">
        <v>222210.2</v>
      </c>
      <c r="B142" s="34" t="s">
        <v>604</v>
      </c>
      <c r="C142" s="34" t="s">
        <v>605</v>
      </c>
    </row>
    <row r="143" spans="1:3" ht="12.75">
      <c r="A143" s="7">
        <v>222220</v>
      </c>
      <c r="B143" t="s">
        <v>251</v>
      </c>
      <c r="C143" t="s">
        <v>252</v>
      </c>
    </row>
    <row r="144" spans="1:3" ht="12.75">
      <c r="A144" s="26">
        <v>222220.1</v>
      </c>
      <c r="B144" t="s">
        <v>253</v>
      </c>
      <c r="C144" t="s">
        <v>254</v>
      </c>
    </row>
    <row r="145" spans="1:3" ht="12.75">
      <c r="A145" s="26">
        <v>222220.2</v>
      </c>
      <c r="B145" t="s">
        <v>255</v>
      </c>
      <c r="C145" t="s">
        <v>256</v>
      </c>
    </row>
    <row r="146" spans="1:3" ht="12.75">
      <c r="A146" s="7">
        <v>222223</v>
      </c>
      <c r="B146" t="s">
        <v>272</v>
      </c>
      <c r="C146" t="s">
        <v>553</v>
      </c>
    </row>
    <row r="147" spans="1:3" ht="12.75">
      <c r="A147" s="26">
        <v>222223.1</v>
      </c>
      <c r="B147" t="s">
        <v>273</v>
      </c>
      <c r="C147" t="s">
        <v>554</v>
      </c>
    </row>
    <row r="148" spans="1:3" ht="12.75">
      <c r="A148" s="26">
        <v>222223.2</v>
      </c>
      <c r="B148" t="s">
        <v>274</v>
      </c>
      <c r="C148" t="s">
        <v>555</v>
      </c>
    </row>
    <row r="149" spans="1:3" ht="12.75">
      <c r="A149" s="7">
        <v>222230</v>
      </c>
      <c r="B149" t="s">
        <v>227</v>
      </c>
      <c r="C149" t="s">
        <v>228</v>
      </c>
    </row>
    <row r="150" spans="1:3" ht="12.75">
      <c r="A150" s="26">
        <v>222230.1</v>
      </c>
      <c r="B150" t="s">
        <v>229</v>
      </c>
      <c r="C150" t="s">
        <v>230</v>
      </c>
    </row>
    <row r="151" spans="1:3" ht="12.75">
      <c r="A151" s="26">
        <v>222230.2</v>
      </c>
      <c r="B151" t="s">
        <v>231</v>
      </c>
      <c r="C151" t="s">
        <v>232</v>
      </c>
    </row>
    <row r="152" spans="1:3" ht="12.75">
      <c r="A152" s="7">
        <v>222231</v>
      </c>
      <c r="B152" t="s">
        <v>233</v>
      </c>
      <c r="C152" t="s">
        <v>234</v>
      </c>
    </row>
    <row r="153" spans="1:3" ht="12.75">
      <c r="A153" s="26">
        <v>222231.1</v>
      </c>
      <c r="B153" t="s">
        <v>235</v>
      </c>
      <c r="C153" t="s">
        <v>236</v>
      </c>
    </row>
    <row r="154" spans="1:3" ht="12.75">
      <c r="A154" s="26">
        <v>222210.2</v>
      </c>
      <c r="B154" t="s">
        <v>237</v>
      </c>
      <c r="C154" t="s">
        <v>238</v>
      </c>
    </row>
    <row r="155" spans="1:3" ht="12.75">
      <c r="A155" s="7">
        <v>222232</v>
      </c>
      <c r="B155" t="s">
        <v>239</v>
      </c>
      <c r="C155" t="s">
        <v>240</v>
      </c>
    </row>
    <row r="156" spans="1:3" ht="12.75">
      <c r="A156" s="26">
        <v>222232.1</v>
      </c>
      <c r="B156" t="s">
        <v>241</v>
      </c>
      <c r="C156" t="s">
        <v>242</v>
      </c>
    </row>
    <row r="157" spans="1:3" ht="12.75">
      <c r="A157" s="26">
        <v>222232.2</v>
      </c>
      <c r="B157" t="s">
        <v>243</v>
      </c>
      <c r="C157" t="s">
        <v>244</v>
      </c>
    </row>
    <row r="158" spans="1:3" ht="12.75">
      <c r="A158" s="7">
        <v>222235</v>
      </c>
      <c r="B158" t="s">
        <v>556</v>
      </c>
      <c r="C158" t="s">
        <v>557</v>
      </c>
    </row>
    <row r="159" spans="1:3" ht="12.75">
      <c r="A159" s="26">
        <v>222235.1</v>
      </c>
      <c r="B159" t="s">
        <v>558</v>
      </c>
      <c r="C159" t="s">
        <v>559</v>
      </c>
    </row>
    <row r="160" spans="1:3" ht="12.75">
      <c r="A160" s="26">
        <v>222235.2</v>
      </c>
      <c r="B160" t="s">
        <v>560</v>
      </c>
      <c r="C160" t="s">
        <v>561</v>
      </c>
    </row>
    <row r="161" spans="1:3" ht="12.75">
      <c r="A161" s="7">
        <v>222237</v>
      </c>
      <c r="B161" t="s">
        <v>245</v>
      </c>
      <c r="C161" t="s">
        <v>246</v>
      </c>
    </row>
    <row r="162" spans="1:3" ht="12.75">
      <c r="A162" s="26">
        <v>222237.1</v>
      </c>
      <c r="B162" t="s">
        <v>247</v>
      </c>
      <c r="C162" t="s">
        <v>248</v>
      </c>
    </row>
    <row r="163" spans="1:3" ht="12.75">
      <c r="A163" s="26">
        <v>222237.2</v>
      </c>
      <c r="B163" t="s">
        <v>249</v>
      </c>
      <c r="C163" t="s">
        <v>250</v>
      </c>
    </row>
    <row r="164" spans="1:3" s="34" customFormat="1" ht="12.75">
      <c r="A164" s="33">
        <v>222239</v>
      </c>
      <c r="B164" s="34" t="s">
        <v>612</v>
      </c>
      <c r="C164" s="34" t="s">
        <v>613</v>
      </c>
    </row>
    <row r="165" spans="1:3" s="34" customFormat="1" ht="12.75">
      <c r="A165" s="35">
        <v>222239.1</v>
      </c>
      <c r="B165" s="34" t="s">
        <v>614</v>
      </c>
      <c r="C165" s="34" t="s">
        <v>615</v>
      </c>
    </row>
    <row r="166" spans="1:3" s="34" customFormat="1" ht="12.75">
      <c r="A166" s="35">
        <v>222239.2</v>
      </c>
      <c r="B166" s="34" t="s">
        <v>616</v>
      </c>
      <c r="C166" s="34" t="s">
        <v>617</v>
      </c>
    </row>
    <row r="167" spans="1:3" ht="12.75">
      <c r="A167" s="7">
        <v>222300</v>
      </c>
      <c r="B167" t="s">
        <v>257</v>
      </c>
      <c r="C167" t="s">
        <v>562</v>
      </c>
    </row>
    <row r="168" spans="1:3" ht="12.75">
      <c r="A168" s="26">
        <v>222300.1</v>
      </c>
      <c r="B168" t="s">
        <v>258</v>
      </c>
      <c r="C168" t="s">
        <v>563</v>
      </c>
    </row>
    <row r="169" spans="1:3" ht="12.75">
      <c r="A169" s="26">
        <v>222300.2</v>
      </c>
      <c r="B169" t="s">
        <v>259</v>
      </c>
      <c r="C169" t="s">
        <v>564</v>
      </c>
    </row>
    <row r="170" spans="1:3" ht="12.75">
      <c r="A170" s="7">
        <v>300000</v>
      </c>
      <c r="B170" t="s">
        <v>260</v>
      </c>
      <c r="C170" t="s">
        <v>275</v>
      </c>
    </row>
    <row r="171" spans="1:3" ht="12.75">
      <c r="A171" s="7">
        <v>310000</v>
      </c>
      <c r="B171" t="s">
        <v>276</v>
      </c>
      <c r="C171" t="s">
        <v>277</v>
      </c>
    </row>
    <row r="172" spans="1:3" ht="12.75">
      <c r="A172" s="7">
        <v>311100</v>
      </c>
      <c r="B172" t="s">
        <v>278</v>
      </c>
      <c r="C172" t="s">
        <v>279</v>
      </c>
    </row>
    <row r="173" spans="1:3" ht="12.75">
      <c r="A173" s="7">
        <v>311200</v>
      </c>
      <c r="B173" t="s">
        <v>280</v>
      </c>
      <c r="C173" t="s">
        <v>281</v>
      </c>
    </row>
    <row r="174" spans="1:3" ht="12.75">
      <c r="A174" s="7">
        <v>311300</v>
      </c>
      <c r="B174" t="s">
        <v>282</v>
      </c>
      <c r="C174" t="s">
        <v>283</v>
      </c>
    </row>
    <row r="175" spans="1:3" ht="12.75">
      <c r="A175" s="7">
        <v>311400</v>
      </c>
      <c r="B175" t="s">
        <v>284</v>
      </c>
      <c r="C175" t="s">
        <v>285</v>
      </c>
    </row>
    <row r="176" spans="1:3" ht="12.75">
      <c r="A176" s="7">
        <v>311500</v>
      </c>
      <c r="B176" t="s">
        <v>286</v>
      </c>
      <c r="C176" t="s">
        <v>287</v>
      </c>
    </row>
    <row r="177" spans="1:3" ht="12.75">
      <c r="A177" s="7">
        <v>311600</v>
      </c>
      <c r="B177" t="s">
        <v>288</v>
      </c>
      <c r="C177" t="s">
        <v>289</v>
      </c>
    </row>
    <row r="178" spans="1:3" ht="12.75">
      <c r="A178" s="7">
        <v>320000</v>
      </c>
      <c r="B178" t="s">
        <v>290</v>
      </c>
      <c r="C178" t="s">
        <v>291</v>
      </c>
    </row>
    <row r="179" spans="1:3" ht="12.75">
      <c r="A179" s="7">
        <v>321000</v>
      </c>
      <c r="B179" t="s">
        <v>292</v>
      </c>
      <c r="C179" t="s">
        <v>293</v>
      </c>
    </row>
    <row r="180" spans="1:3" ht="12.75">
      <c r="A180" s="7">
        <v>321100</v>
      </c>
      <c r="B180" t="s">
        <v>294</v>
      </c>
      <c r="C180" t="s">
        <v>295</v>
      </c>
    </row>
    <row r="181" spans="1:3" ht="12.75">
      <c r="A181" s="7">
        <v>321150</v>
      </c>
      <c r="B181" t="s">
        <v>296</v>
      </c>
      <c r="C181" t="s">
        <v>297</v>
      </c>
    </row>
    <row r="182" spans="1:3" ht="12.75">
      <c r="A182" s="7">
        <v>321200</v>
      </c>
      <c r="B182" t="s">
        <v>298</v>
      </c>
      <c r="C182" t="s">
        <v>299</v>
      </c>
    </row>
    <row r="183" spans="1:3" ht="12.75">
      <c r="A183" s="7">
        <v>321250</v>
      </c>
      <c r="B183" t="s">
        <v>300</v>
      </c>
      <c r="C183" t="s">
        <v>301</v>
      </c>
    </row>
    <row r="184" spans="1:3" ht="12.75">
      <c r="A184" s="7">
        <v>321300</v>
      </c>
      <c r="B184" t="s">
        <v>302</v>
      </c>
      <c r="C184" t="s">
        <v>303</v>
      </c>
    </row>
    <row r="185" spans="1:3" ht="12.75">
      <c r="A185" s="7">
        <v>321350</v>
      </c>
      <c r="B185" t="s">
        <v>304</v>
      </c>
      <c r="C185" t="s">
        <v>305</v>
      </c>
    </row>
    <row r="186" spans="1:3" ht="12.75">
      <c r="A186" s="7">
        <v>321400</v>
      </c>
      <c r="B186" t="s">
        <v>306</v>
      </c>
      <c r="C186" t="s">
        <v>307</v>
      </c>
    </row>
    <row r="187" spans="1:3" ht="12.75">
      <c r="A187" s="7">
        <v>321450</v>
      </c>
      <c r="B187" t="s">
        <v>308</v>
      </c>
      <c r="C187" t="s">
        <v>309</v>
      </c>
    </row>
    <row r="188" spans="1:3" ht="12.75">
      <c r="A188" s="7">
        <v>321500</v>
      </c>
      <c r="B188" t="s">
        <v>310</v>
      </c>
      <c r="C188" t="s">
        <v>311</v>
      </c>
    </row>
    <row r="189" spans="1:3" ht="12.75">
      <c r="A189" s="7">
        <v>321550</v>
      </c>
      <c r="B189" t="s">
        <v>312</v>
      </c>
      <c r="C189" t="s">
        <v>313</v>
      </c>
    </row>
    <row r="190" spans="1:3" ht="12.75">
      <c r="A190" s="7">
        <v>321600</v>
      </c>
      <c r="B190" t="s">
        <v>314</v>
      </c>
      <c r="C190" t="s">
        <v>315</v>
      </c>
    </row>
    <row r="191" spans="1:3" ht="12.75">
      <c r="A191" s="7">
        <v>321650</v>
      </c>
      <c r="B191" t="s">
        <v>316</v>
      </c>
      <c r="C191" t="s">
        <v>317</v>
      </c>
    </row>
    <row r="192" spans="1:3" ht="12.75">
      <c r="A192" s="7">
        <v>321700</v>
      </c>
      <c r="B192" t="s">
        <v>318</v>
      </c>
      <c r="C192" t="s">
        <v>319</v>
      </c>
    </row>
    <row r="193" spans="1:3" ht="12.75">
      <c r="A193" s="7">
        <v>321750</v>
      </c>
      <c r="B193" t="s">
        <v>320</v>
      </c>
      <c r="C193" t="s">
        <v>321</v>
      </c>
    </row>
    <row r="194" spans="1:3" ht="12.75">
      <c r="A194" s="7">
        <v>321900</v>
      </c>
      <c r="B194" t="s">
        <v>322</v>
      </c>
      <c r="C194" t="s">
        <v>323</v>
      </c>
    </row>
    <row r="195" spans="1:3" ht="12.75">
      <c r="A195" s="7">
        <v>322000</v>
      </c>
      <c r="B195" t="s">
        <v>324</v>
      </c>
      <c r="C195" t="s">
        <v>325</v>
      </c>
    </row>
    <row r="196" spans="1:3" ht="12.75">
      <c r="A196" s="7">
        <v>322100</v>
      </c>
      <c r="B196" t="s">
        <v>326</v>
      </c>
      <c r="C196" t="s">
        <v>327</v>
      </c>
    </row>
    <row r="197" spans="1:3" ht="12.75">
      <c r="A197" s="7">
        <v>322110</v>
      </c>
      <c r="B197" t="s">
        <v>328</v>
      </c>
      <c r="C197" t="s">
        <v>329</v>
      </c>
    </row>
    <row r="198" spans="1:3" ht="12.75">
      <c r="A198" s="7">
        <v>322111</v>
      </c>
      <c r="B198" t="s">
        <v>330</v>
      </c>
      <c r="C198" t="s">
        <v>331</v>
      </c>
    </row>
    <row r="199" spans="1:3" ht="12.75">
      <c r="A199" s="7">
        <v>322112</v>
      </c>
      <c r="B199" t="s">
        <v>332</v>
      </c>
      <c r="C199" t="s">
        <v>333</v>
      </c>
    </row>
    <row r="200" spans="1:3" ht="12.75">
      <c r="A200" s="7">
        <v>322113</v>
      </c>
      <c r="B200" t="s">
        <v>334</v>
      </c>
      <c r="C200" t="s">
        <v>335</v>
      </c>
    </row>
    <row r="201" spans="1:3" ht="12.75">
      <c r="A201" s="7">
        <v>322120</v>
      </c>
      <c r="B201" t="s">
        <v>336</v>
      </c>
      <c r="C201" t="s">
        <v>337</v>
      </c>
    </row>
    <row r="202" spans="1:3" ht="12.75">
      <c r="A202" s="7">
        <v>322121</v>
      </c>
      <c r="B202" t="s">
        <v>338</v>
      </c>
      <c r="C202" t="s">
        <v>339</v>
      </c>
    </row>
    <row r="203" spans="1:3" ht="12.75">
      <c r="A203" s="7">
        <v>322122</v>
      </c>
      <c r="B203" t="s">
        <v>340</v>
      </c>
      <c r="C203" t="s">
        <v>341</v>
      </c>
    </row>
    <row r="204" spans="1:3" ht="12.75">
      <c r="A204" s="7">
        <v>322123</v>
      </c>
      <c r="B204" t="s">
        <v>342</v>
      </c>
      <c r="C204" t="s">
        <v>343</v>
      </c>
    </row>
    <row r="205" spans="1:3" ht="12.75">
      <c r="A205" s="7">
        <v>322130</v>
      </c>
      <c r="B205" t="s">
        <v>344</v>
      </c>
      <c r="C205" t="s">
        <v>345</v>
      </c>
    </row>
    <row r="206" spans="1:3" ht="12.75">
      <c r="A206" s="7">
        <v>322200</v>
      </c>
      <c r="B206" t="s">
        <v>346</v>
      </c>
      <c r="C206" t="s">
        <v>347</v>
      </c>
    </row>
    <row r="207" spans="1:3" ht="12.75">
      <c r="A207" s="7">
        <v>322210</v>
      </c>
      <c r="B207" t="s">
        <v>348</v>
      </c>
      <c r="C207" t="s">
        <v>349</v>
      </c>
    </row>
    <row r="208" spans="1:3" ht="12.75">
      <c r="A208" s="7">
        <v>322220</v>
      </c>
      <c r="B208" t="s">
        <v>350</v>
      </c>
      <c r="C208" t="s">
        <v>351</v>
      </c>
    </row>
    <row r="209" spans="1:3" ht="12.75">
      <c r="A209" s="7">
        <v>500000</v>
      </c>
      <c r="B209" t="s">
        <v>352</v>
      </c>
      <c r="C209" t="s">
        <v>353</v>
      </c>
    </row>
    <row r="210" spans="1:3" ht="12.75">
      <c r="A210" s="7">
        <v>501000</v>
      </c>
      <c r="B210" t="s">
        <v>354</v>
      </c>
      <c r="C210" t="s">
        <v>355</v>
      </c>
    </row>
    <row r="211" spans="1:3" ht="12.75">
      <c r="A211" s="7">
        <v>502000</v>
      </c>
      <c r="B211" t="s">
        <v>356</v>
      </c>
      <c r="C211" t="s">
        <v>357</v>
      </c>
    </row>
    <row r="212" spans="1:3" ht="12.75">
      <c r="A212" s="7">
        <v>510000</v>
      </c>
      <c r="B212" t="s">
        <v>358</v>
      </c>
      <c r="C212" t="s">
        <v>359</v>
      </c>
    </row>
    <row r="213" spans="1:3" ht="12.75">
      <c r="A213" s="7">
        <v>511000</v>
      </c>
      <c r="B213" t="s">
        <v>360</v>
      </c>
      <c r="C213" t="s">
        <v>361</v>
      </c>
    </row>
    <row r="214" spans="1:3" ht="12.75">
      <c r="A214" s="7">
        <v>512000</v>
      </c>
      <c r="B214" t="s">
        <v>362</v>
      </c>
      <c r="C214" t="s">
        <v>363</v>
      </c>
    </row>
    <row r="215" spans="1:3" ht="12.75">
      <c r="A215" s="7">
        <v>520000</v>
      </c>
      <c r="B215" t="s">
        <v>364</v>
      </c>
      <c r="C215" t="s">
        <v>365</v>
      </c>
    </row>
    <row r="216" spans="1:3" ht="12.75">
      <c r="A216" s="7">
        <v>521000</v>
      </c>
      <c r="B216" t="s">
        <v>366</v>
      </c>
      <c r="C216" t="s">
        <v>367</v>
      </c>
    </row>
    <row r="217" spans="1:3" ht="12.75">
      <c r="A217" s="7">
        <v>522000</v>
      </c>
      <c r="B217" t="s">
        <v>368</v>
      </c>
      <c r="C217" t="s">
        <v>369</v>
      </c>
    </row>
    <row r="218" spans="1:3" ht="12.75">
      <c r="A218" s="7">
        <v>530000</v>
      </c>
      <c r="B218" t="s">
        <v>370</v>
      </c>
      <c r="C218" t="s">
        <v>371</v>
      </c>
    </row>
    <row r="219" spans="1:3" ht="12.75">
      <c r="A219" s="7">
        <v>540000</v>
      </c>
      <c r="B219" t="s">
        <v>372</v>
      </c>
      <c r="C219" t="s">
        <v>373</v>
      </c>
    </row>
    <row r="220" spans="1:3" ht="12.75">
      <c r="A220" s="7">
        <v>600000</v>
      </c>
      <c r="B220" t="s">
        <v>374</v>
      </c>
      <c r="C220" t="s">
        <v>261</v>
      </c>
    </row>
    <row r="221" spans="1:3" ht="12.75">
      <c r="A221" s="7">
        <v>610000</v>
      </c>
      <c r="B221" t="s">
        <v>375</v>
      </c>
      <c r="C221" t="s">
        <v>376</v>
      </c>
    </row>
    <row r="222" spans="1:3" ht="12.75">
      <c r="A222" s="7">
        <v>611000</v>
      </c>
      <c r="B222" t="s">
        <v>377</v>
      </c>
      <c r="C222" t="s">
        <v>378</v>
      </c>
    </row>
    <row r="223" spans="1:3" ht="12.75">
      <c r="A223" s="7">
        <v>620000</v>
      </c>
      <c r="B223" t="s">
        <v>379</v>
      </c>
      <c r="C223" t="s">
        <v>380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Lanre OLANIYAN</cp:lastModifiedBy>
  <cp:lastPrinted>2005-10-20T01:08:08Z</cp:lastPrinted>
  <dcterms:created xsi:type="dcterms:W3CDTF">2004-10-29T02:27:01Z</dcterms:created>
  <dcterms:modified xsi:type="dcterms:W3CDTF">2009-05-25T06:37:26Z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